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Раздел 1" sheetId="1" r:id="rId1"/>
    <sheet name="1.2." sheetId="5" r:id="rId2"/>
    <sheet name="1.3." sheetId="6" r:id="rId3"/>
    <sheet name="Раздел 2" sheetId="2" r:id="rId4"/>
    <sheet name="2.2." sheetId="17" r:id="rId5"/>
    <sheet name="2.3." sheetId="18" r:id="rId6"/>
    <sheet name="2.4." sheetId="10" r:id="rId7"/>
    <sheet name="2.5." sheetId="20" r:id="rId8"/>
    <sheet name="Раздел 3." sheetId="13" r:id="rId9"/>
    <sheet name="3.2." sheetId="14" r:id="rId10"/>
    <sheet name="3.3." sheetId="15" r:id="rId11"/>
  </sheets>
  <definedNames>
    <definedName name="_xlnm._FilterDatabase" localSheetId="1" hidden="1">'1.2.'!$A$6:$Q$63</definedName>
    <definedName name="_xlnm._FilterDatabase" localSheetId="2" hidden="1">'1.3.'!$A$6:$P$95</definedName>
    <definedName name="_xlnm._FilterDatabase" localSheetId="4" hidden="1">'2.2.'!$A$7:$M$34</definedName>
    <definedName name="_xlnm._FilterDatabase" localSheetId="5" hidden="1">'2.3.'!$A$7:$L$7</definedName>
    <definedName name="_xlnm._FilterDatabase" localSheetId="0" hidden="1">'Раздел 1'!$B$17:$P$17</definedName>
    <definedName name="_xlnm._FilterDatabase" localSheetId="3" hidden="1">'Раздел 2'!$A$9:$L$81</definedName>
    <definedName name="_xlnm.Print_Area" localSheetId="1">'1.2.'!$A$1:$Q$81</definedName>
    <definedName name="_xlnm.Print_Area" localSheetId="2">'1.3.'!$A$1:$P$121</definedName>
    <definedName name="_xlnm.Print_Area" localSheetId="4">'2.2.'!$A$1:$M$38</definedName>
    <definedName name="_xlnm.Print_Area" localSheetId="6">'2.4.'!$A$1:$T$8</definedName>
    <definedName name="_xlnm.Print_Area" localSheetId="9">'3.2.'!$A$1:$I$7</definedName>
    <definedName name="_xlnm.Print_Area" localSheetId="0">'Раздел 1'!$A$1:$P$52</definedName>
    <definedName name="_xlnm.Print_Area" localSheetId="3">'Раздел 2'!$A$1:$L$89</definedName>
  </definedNames>
  <calcPr calcId="152511"/>
</workbook>
</file>

<file path=xl/calcChain.xml><?xml version="1.0" encoding="utf-8"?>
<calcChain xmlns="http://schemas.openxmlformats.org/spreadsheetml/2006/main">
  <c r="D89" i="2" l="1"/>
  <c r="E89" i="2"/>
  <c r="C89" i="2"/>
  <c r="G81" i="5" l="1"/>
  <c r="I81" i="5"/>
  <c r="D80" i="2" l="1"/>
  <c r="D79" i="2"/>
  <c r="H111" i="6" l="1"/>
  <c r="C154" i="18" l="1"/>
  <c r="E154" i="18" l="1"/>
  <c r="F111" i="6" l="1"/>
  <c r="F38" i="17" l="1"/>
  <c r="D38" i="17"/>
  <c r="H52" i="1"/>
  <c r="G52" i="1"/>
  <c r="F52" i="1"/>
  <c r="H62" i="5" l="1"/>
  <c r="G50" i="1" l="1"/>
  <c r="D85" i="18" l="1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0" i="18"/>
  <c r="D69" i="18"/>
  <c r="D68" i="18"/>
  <c r="D66" i="18"/>
  <c r="D65" i="18"/>
  <c r="D64" i="18"/>
  <c r="D63" i="18"/>
  <c r="D62" i="18"/>
  <c r="D61" i="18"/>
  <c r="D60" i="18"/>
  <c r="D59" i="18"/>
  <c r="D62" i="2" l="1"/>
  <c r="D61" i="2"/>
  <c r="D39" i="2"/>
  <c r="D11" i="2" l="1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0" i="2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9" i="18"/>
  <c r="D10" i="18"/>
  <c r="D11" i="18"/>
  <c r="D12" i="18"/>
  <c r="D13" i="18"/>
  <c r="D14" i="18"/>
  <c r="D8" i="18"/>
  <c r="G49" i="1"/>
  <c r="G48" i="1"/>
  <c r="G47" i="1"/>
  <c r="D154" i="18" l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E12" i="17" l="1"/>
  <c r="E38" i="17" l="1"/>
  <c r="G32" i="6"/>
  <c r="H30" i="5" l="1"/>
  <c r="H8" i="5" l="1"/>
  <c r="H9" i="5"/>
  <c r="H10" i="5"/>
  <c r="H11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3" i="5"/>
  <c r="H7" i="5"/>
  <c r="H81" i="5" l="1"/>
  <c r="G11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2" i="6"/>
  <c r="G53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3" i="6"/>
  <c r="G94" i="6"/>
  <c r="G95" i="6"/>
  <c r="G8" i="6"/>
  <c r="G9" i="6"/>
  <c r="G10" i="6"/>
  <c r="G7" i="6"/>
  <c r="G111" i="6" l="1"/>
</calcChain>
</file>

<file path=xl/sharedStrings.xml><?xml version="1.0" encoding="utf-8"?>
<sst xmlns="http://schemas.openxmlformats.org/spreadsheetml/2006/main" count="2681" uniqueCount="1485">
  <si>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</si>
  <si>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</si>
  <si>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</si>
  <si>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</si>
  <si>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</si>
  <si>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</si>
  <si>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</si>
  <si>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</si>
  <si>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</si>
  <si>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</si>
  <si>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</si>
  <si>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</si>
  <si>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</si>
  <si>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</si>
  <si>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дата возникновения и прекращения</t>
  </si>
  <si>
    <t>1.2. Земельные участки</t>
  </si>
  <si>
    <t>основание возникновения и прекращения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</si>
  <si>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</si>
  <si>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</si>
  <si>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</si>
  <si>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</si>
  <si>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</si>
  <si>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</si>
  <si>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(местоположение)</t>
  </si>
  <si>
    <t>Основной государственный регистрационный номер</t>
  </si>
  <si>
    <t xml:space="preserve">Дата государственной регистрации </t>
  </si>
  <si>
    <t>Среднесписочная чисенность работников</t>
  </si>
  <si>
    <t>3.2 Муниципальные учреждения</t>
  </si>
  <si>
    <t>3.3. Хозяйственные общества, товарищества</t>
  </si>
  <si>
    <t>Акции акционерных обществ</t>
  </si>
  <si>
    <t>Наименование АО- эмитент</t>
  </si>
  <si>
    <t>Кол-во акций выпущенных АО</t>
  </si>
  <si>
    <t>Доля в уставном капитале, %</t>
  </si>
  <si>
    <t>Номинальная стоимость</t>
  </si>
  <si>
    <t>Наименование хозяйственного общества (товарищества)</t>
  </si>
  <si>
    <t>Раздел 2. Муниципальное движимое имущество.</t>
  </si>
  <si>
    <t>Количество привелегированных акций</t>
  </si>
  <si>
    <t>Доли (вклады) в уставных капиталах хозяйственных обществ (товариществ)</t>
  </si>
  <si>
    <t>Размер уставного (складочного) капитала хозяйственного общества (товарищества)</t>
  </si>
  <si>
    <t>Доля муниципального образования в уставном (складочном) капитале, %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</si>
  <si>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</si>
  <si>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</si>
  <si>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</si>
  <si>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2.1. Машины и оборудование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</si>
  <si>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</si>
  <si>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</si>
  <si>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</si>
  <si>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</si>
  <si>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</si>
  <si>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Реестровый новый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</si>
  <si>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</si>
  <si>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</si>
  <si>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>2.4. Акции акционерных обществ</t>
  </si>
  <si>
    <t>2.3. Инвентарь производственный и хозяйственный</t>
  </si>
  <si>
    <t xml:space="preserve">Жилое помещение </t>
  </si>
  <si>
    <t>Жилой дом</t>
  </si>
  <si>
    <t>Сведения об остаточной стоимости</t>
  </si>
  <si>
    <t>Насос ЭЦВ 6-10-80 Ливны</t>
  </si>
  <si>
    <t xml:space="preserve">Земельный участок </t>
  </si>
  <si>
    <t>Соц. найм</t>
  </si>
  <si>
    <t xml:space="preserve">Соц. найм </t>
  </si>
  <si>
    <t xml:space="preserve">Спец. фонд </t>
  </si>
  <si>
    <t>Спец. фонд</t>
  </si>
  <si>
    <t xml:space="preserve">Спец. фонд  </t>
  </si>
  <si>
    <t xml:space="preserve">Спе. фонд </t>
  </si>
  <si>
    <t xml:space="preserve">Сведения уточняются </t>
  </si>
  <si>
    <t>МУНИЦИПАЛЬНОГО ИМУЩЕСТВА ТЕГУЛЬДЕТСКОГО СЕЛЬСКОГО ПОСЕЛЕНИЯ</t>
  </si>
  <si>
    <t> 70:13:0101001:0437</t>
  </si>
  <si>
    <t> 70:13:0101001:0060</t>
  </si>
  <si>
    <t>70:13:0101003:0028</t>
  </si>
  <si>
    <t>70:13:0101001:0059</t>
  </si>
  <si>
    <t>70:13:0100011:0053</t>
  </si>
  <si>
    <t>70:13:0101001:0063</t>
  </si>
  <si>
    <t>70:13:0101002:0056</t>
  </si>
  <si>
    <t>70:13:0101001:0751</t>
  </si>
  <si>
    <t>70:13:0101001:587</t>
  </si>
  <si>
    <t>70:13:0101001:765</t>
  </si>
  <si>
    <t>70:13:0101003:1019</t>
  </si>
  <si>
    <t>70:13:0101002:1163</t>
  </si>
  <si>
    <t>70:13:0101001:697</t>
  </si>
  <si>
    <t>70:13:0101003:27</t>
  </si>
  <si>
    <t>70:13:0101002:1260</t>
  </si>
  <si>
    <t>70:13:0101002:391</t>
  </si>
  <si>
    <t>70:13:0101003:256</t>
  </si>
  <si>
    <t>70:13:0100007:63</t>
  </si>
  <si>
    <t>70:13:0100016:30</t>
  </si>
  <si>
    <t>70:13:0100016:93</t>
  </si>
  <si>
    <t>70:13:0100016:94</t>
  </si>
  <si>
    <t>70:13:0100016:120</t>
  </si>
  <si>
    <t>70:13:0100016:0025</t>
  </si>
  <si>
    <t>70:13:0100016:121</t>
  </si>
  <si>
    <t>70:13:0100016:31</t>
  </si>
  <si>
    <t>70:13:0100016:89</t>
  </si>
  <si>
    <t>70:13:0100016:32</t>
  </si>
  <si>
    <t>70:13:0100016:23</t>
  </si>
  <si>
    <t>70:13:0101001:1624</t>
  </si>
  <si>
    <t>70:13:0101001:24</t>
  </si>
  <si>
    <t>70:13:0101001:630</t>
  </si>
  <si>
    <t>70:13:0101001:407</t>
  </si>
  <si>
    <t>70:13:0101002:330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</si>
  <si>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</si>
  <si>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</si>
  <si>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</si>
  <si>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</si>
  <si>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</si>
  <si>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</si>
  <si>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</si>
  <si>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</si>
  <si>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</si>
  <si>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</si>
  <si>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</si>
  <si>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</si>
  <si>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</si>
  <si>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</si>
  <si>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</si>
  <si>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</si>
  <si>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</si>
  <si>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</si>
  <si>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</si>
  <si>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</si>
  <si>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 Томская обл. Тегульдетский р-он, с. Тегульдет, ул. Новая, 19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</si>
  <si>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</si>
  <si>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</si>
  <si>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</si>
  <si>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</si>
  <si>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</si>
  <si>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</si>
  <si>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</si>
  <si>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Рабочая, 43</t>
  </si>
  <si>
    <t>Томская область Тегульдетский район с. Тегульдет ул. Октябрьская, 1-1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</si>
  <si>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</si>
  <si>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</si>
  <si>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</si>
  <si>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</si>
  <si>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с. Тегульдет, ул. Маяковского,48б</t>
  </si>
  <si>
    <t>Томская область, Тегульдетский район, с.Тегульдет, ул. Некрасова. 25-1</t>
  </si>
  <si>
    <t>Томская область, Тегульдетский район, с. Тегульдет, ул. Ленина, 50-1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</si>
  <si>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</si>
  <si>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</si>
  <si>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</si>
  <si>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</si>
  <si>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</si>
  <si>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</si>
  <si>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</si>
  <si>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</si>
  <si>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Новая,22-2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</si>
  <si>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</si>
  <si>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</si>
  <si>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</si>
  <si>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обл., Тегульдетский район, с. Тегульдет, ул. Маяковского, 41-1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</si>
  <si>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</si>
  <si>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</si>
  <si>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</si>
  <si>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</si>
  <si>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</si>
  <si>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</si>
  <si>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</si>
  <si>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</si>
  <si>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</si>
  <si>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</si>
  <si>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</si>
  <si>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</si>
  <si>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</si>
  <si>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Томская область, Тегульдетский район, с. Тегульдет, ул. Маяковского, 5-2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</si>
  <si>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</si>
  <si>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</si>
  <si>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</si>
  <si>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</si>
  <si>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</si>
  <si>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0,0901 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</si>
  <si>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</si>
  <si>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</si>
  <si>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</si>
  <si>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</si>
  <si>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</si>
  <si>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</si>
  <si>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</si>
  <si>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</si>
  <si>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</si>
  <si>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</si>
  <si>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Договор дарения от 06.12.2011</t>
  </si>
  <si>
    <t>Договор дарения от 07.03.2013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</si>
  <si>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</si>
  <si>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</si>
  <si>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</si>
  <si>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</si>
  <si>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29.08.2014 70-АВ 521091</t>
  </si>
  <si>
    <t>Свидетельство о государственной регистрации права от 15.05.2015 70 АВ 685289</t>
  </si>
  <si>
    <t>Свидетельство о государственной регистрации права от 07.08.2015 70-АВ 706625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</si>
  <si>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</si>
  <si>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</si>
  <si>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</si>
  <si>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</si>
  <si>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</si>
  <si>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</si>
  <si>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</si>
  <si>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</si>
  <si>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</si>
  <si>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</si>
  <si>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</si>
  <si>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07.12.2015 № 002631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</si>
  <si>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</si>
  <si>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</si>
  <si>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</si>
  <si>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</si>
  <si>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</si>
  <si>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</si>
  <si>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</si>
  <si>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</si>
  <si>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</si>
  <si>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</si>
  <si>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</si>
  <si>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</si>
  <si>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</si>
  <si>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</si>
  <si>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</si>
  <si>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</si>
  <si>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</si>
  <si>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</si>
  <si>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</si>
  <si>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</si>
  <si>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</si>
  <si>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>Договор дарения земельного участка от 19.12.2009</t>
  </si>
  <si>
    <t xml:space="preserve">Тегульдетское сельское поселение </t>
  </si>
  <si>
    <t>Томская область, Тегульдетский р-он, с.Тегульдет ул. Береговая, 38 "а" (нет)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</si>
  <si>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</si>
  <si>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</si>
  <si>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</si>
  <si>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</si>
  <si>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</si>
  <si>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</si>
  <si>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</si>
  <si>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</si>
  <si>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</si>
  <si>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ул.Маяковского,41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</si>
  <si>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</si>
  <si>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</si>
  <si>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</si>
  <si>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</si>
  <si>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</si>
  <si>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</si>
  <si>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</si>
  <si>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</si>
  <si>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</si>
  <si>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</si>
  <si>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</si>
  <si>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</si>
  <si>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</si>
  <si>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пер. Железнодорожный, 2 кв.3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</si>
  <si>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</si>
  <si>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ул.Парковая,1 кв.2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</si>
  <si>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</si>
  <si>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</si>
  <si>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</si>
  <si>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ул.Комсомольская,29 кв.1  (нет)</t>
  </si>
  <si>
    <t>Томская область, Тегульдетский р-он, с.Тегульдет, ул.Лесная,5 кв.2 (нет)</t>
  </si>
  <si>
    <t>Томская область, Тегульдетский р-он, с.Тегульдет, ул.Лесная,5 кв.3 (нет)</t>
  </si>
  <si>
    <t>Томская область, Тегульдетский р-он, с.Тегульдет, пер.Лесной,1 кв. 4 (нет)</t>
  </si>
  <si>
    <t>Томская область, Тегульдетский р-он, с.Тегульдет, ул.Лесная,4 кв.2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</si>
  <si>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</si>
  <si>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</si>
  <si>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ул.Парковая,2 кв.3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</si>
  <si>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</si>
  <si>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</si>
  <si>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</si>
  <si>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</si>
  <si>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п.Четь-Конторка, ул.Студенческая,2 кв.2 (нет)</t>
  </si>
  <si>
    <t>Томская область, Тегульдетский р-он, п. Центрополигон, ул.Советская,18 кв.2 (нет)</t>
  </si>
  <si>
    <t>Томская область, Тегульдетский р-он, п. Центрополигон, ул.Советская,19 (нет)</t>
  </si>
  <si>
    <t>Томская область, Тегульдетский р-он, п. Центрополигон, ул. Озёрная,23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</si>
  <si>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</si>
  <si>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</si>
  <si>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</si>
  <si>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 Тегульдетский район с. Тегульдет ул. Рабочая д. 43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</si>
  <si>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</si>
  <si>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</si>
  <si>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</si>
  <si>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</si>
  <si>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</si>
  <si>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Октябрьская д.1 кв.1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</si>
  <si>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</si>
  <si>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</si>
  <si>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</si>
  <si>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Советская д.1 кв.12</t>
  </si>
  <si>
    <t>Томская область, Тегульдетский район, с. Тегульдет, ул. Ленина, 50, кв.1</t>
  </si>
  <si>
    <t>Томская область, Тегульдетский район, с. Тегульдет, ул. Новая, д.22, кв.2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</si>
  <si>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</si>
  <si>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</si>
  <si>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</si>
  <si>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</si>
  <si>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</si>
  <si>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кв.1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</si>
  <si>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</si>
  <si>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</si>
  <si>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д.1а, кв. 4</t>
  </si>
  <si>
    <t>Томская область, Тегульдетский район, с. Тегульдет, ул. Ленина, д.1б, кв.1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</si>
  <si>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</si>
  <si>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</si>
  <si>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</si>
  <si>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</si>
  <si>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</si>
  <si>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</si>
  <si>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</si>
  <si>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</si>
  <si>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</si>
  <si>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</si>
  <si>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</si>
  <si>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</si>
  <si>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</si>
  <si>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</si>
  <si>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</si>
  <si>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</si>
  <si>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</si>
  <si>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</si>
  <si>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</si>
  <si>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</si>
  <si>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наеленных пунктоа, целевое назндчение ЗУ - для эксплуатации нежилых зданий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</si>
  <si>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</si>
  <si>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</si>
  <si>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</si>
  <si>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</si>
  <si>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</si>
  <si>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</si>
  <si>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</si>
  <si>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</si>
  <si>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</si>
  <si>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</si>
  <si>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</si>
  <si>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</si>
  <si>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</si>
  <si>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</si>
  <si>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</si>
  <si>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</si>
  <si>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</si>
  <si>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</si>
  <si>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54,4 кв.м.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</si>
  <si>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</si>
  <si>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</si>
  <si>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двухквартирном деревянном доме, 1960 года постройки, общей площадью 30,7 кв.м.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</si>
  <si>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</si>
  <si>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</si>
  <si>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</si>
  <si>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4-х квартирном деревянном доме, 1975 года постройки, общей площадью 41,10 кв.м.</t>
  </si>
  <si>
    <t>2-х комнатная жилая квартира в двухквартирном деревянном доме, 1965 года постройки, общей площадью 39.80 кв.м.</t>
  </si>
  <si>
    <t>Квартира однокомнатная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</si>
  <si>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</si>
  <si>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</si>
  <si>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3-х комнатная жилая квартира в двухквартирном деревянном доме, 1973 года постройки, общей площадью 44.51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</si>
  <si>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</si>
  <si>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</si>
  <si>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</si>
  <si>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</si>
  <si>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</si>
  <si>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</si>
  <si>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</si>
  <si>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</si>
  <si>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</si>
  <si>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комнатная жилая квартира в 4-х квартирном деревянном доме, 1961 года постройки, общей площадью 34.4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</si>
  <si>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</si>
  <si>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</si>
  <si>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3-х комнатная жилая квартира в двухквартирном деревянном доме, 1979 года постройки, общей площадью 39.48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</si>
  <si>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</si>
  <si>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</si>
  <si>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</si>
  <si>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двухквартирном деревянном доме, 1969 года постройки, общей площадью 41.4 кв.м</t>
  </si>
  <si>
    <t xml:space="preserve">2-х комнатная жилая квартира в 4-х квартирном деревянном доме, 1962 года постройки, общей площадью 39.0 кв.м </t>
  </si>
  <si>
    <t>2-х комнатная жилая квартира в  4-х квартирном деревянном доме, 1962 года постройки, общей площадью 35,0 кв.м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</si>
  <si>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</si>
  <si>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1966 года постройки, общей площадью 34.0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</si>
  <si>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</si>
  <si>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</si>
  <si>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1- комнатная жилая квартира в трехквартирном деревянном доме, 1965 года постройки, общей площадью 26.0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</si>
  <si>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</si>
  <si>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</si>
  <si>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</si>
  <si>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</si>
  <si>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2-х комнатная жилая квартира в двухквартирном деревянном доме, 1969 года постройки, общей площадью 29.0 кв.м</t>
  </si>
  <si>
    <t>2-х комнатная жилая квартира в двухквартирном деревянном доме, 1969 года постройки, общей площадью 52.0 кв.м</t>
  </si>
  <si>
    <t>1-х комнатный жилой, деревянный дом, 1934 года постройки, общей площадью 48,0 кв. м.</t>
  </si>
  <si>
    <t>Жилой дом общей площадью 46.0 кв.м.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</si>
  <si>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</si>
  <si>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</si>
  <si>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</si>
  <si>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</si>
  <si>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1-комнатный жилой бревенчатый дом, общей площадь. 30,3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</si>
  <si>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</si>
  <si>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</si>
  <si>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</si>
  <si>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</si>
  <si>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</si>
  <si>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>2-х комнатная жилая квартира в 2-х квартирном брусовом доме, общей площадью 30,12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</si>
  <si>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</si>
  <si>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</si>
  <si>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</si>
  <si>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Квартира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</si>
  <si>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</si>
  <si>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</si>
  <si>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</si>
  <si>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кв.м.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</si>
  <si>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</si>
  <si>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</si>
  <si>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</si>
  <si>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</si>
  <si>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</si>
  <si>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</si>
  <si>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</si>
  <si>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</si>
  <si>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</si>
  <si>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</si>
  <si>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</si>
  <si>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</si>
  <si>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</si>
  <si>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</si>
  <si>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</si>
  <si>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</si>
  <si>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 xml:space="preserve">Передаточный акт от 28.02.2006. постановление Главы Администрации Тегульдетского района № 49 от 20.02.2006 </t>
  </si>
  <si>
    <t>Постановление Главы Администрации Тегульдетского района № 49 от 20.02.2006. передаточный акт от 28.02.2006 год</t>
  </si>
  <si>
    <t>Муниципальный контракт от 16.11.2015 № 0365300035315000023</t>
  </si>
  <si>
    <t>Муниципальный контракт от 0365300035316000006</t>
  </si>
  <si>
    <t>Передаточный акт от 28.02.2006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</si>
  <si>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</si>
  <si>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</si>
  <si>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</si>
  <si>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</si>
  <si>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</si>
  <si>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</si>
  <si>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3-х комнатная жилая квартира в двухквартирном деревянном доме, 1967 года постройки, общей площадью 48,9 кв.м. </t>
  </si>
  <si>
    <t>70:13:0101002:889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</si>
  <si>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</si>
  <si>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</si>
  <si>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</si>
  <si>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</si>
  <si>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Муниципальный контракт от 05.12.2011г. №7 СА (К) Свидетельство 70-АВ 164679 от 20.01.2012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</si>
  <si>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</si>
  <si>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</si>
  <si>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</si>
  <si>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</si>
  <si>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</si>
  <si>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№1 От 07.03.2013г.  Свидетельство 70-АВ 352574 От 08.04.2013г.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</si>
  <si>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</si>
  <si>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</si>
  <si>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</si>
  <si>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Муниципальный контракт № 5 Свидетельство 70-АВ 685319 От 04.06.2015 г</t>
  </si>
  <si>
    <t>Муниципальный контракт № 7 Свидетельство 70-АВ 706624 От 07.08.2015 г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</si>
  <si>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</si>
  <si>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</si>
  <si>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</si>
  <si>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Ф.2017.325804 Выписка из ЕГРН об основных характеристиках и зарегистрированных правах на объект недвижимости от 21.09.2017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</si>
  <si>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</si>
  <si>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</si>
  <si>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Ф.2017.374949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</si>
  <si>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Ф.2017.374952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</si>
  <si>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</si>
  <si>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</si>
  <si>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</si>
  <si>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</si>
  <si>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</si>
  <si>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</si>
  <si>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</si>
  <si>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</si>
  <si>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</si>
  <si>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</si>
  <si>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</si>
  <si>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</si>
  <si>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</si>
  <si>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</si>
  <si>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пер. Железнодорожный, 6 кв.3  (нет)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</si>
  <si>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</si>
  <si>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</si>
  <si>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</si>
  <si>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</si>
  <si>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</si>
  <si>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</si>
  <si>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</si>
  <si>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</si>
  <si>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</si>
  <si>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</si>
  <si>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</si>
  <si>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</si>
  <si>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</si>
  <si>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07025200033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</si>
  <si>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</si>
  <si>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</si>
  <si>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</si>
  <si>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</si>
  <si>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</si>
  <si>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</si>
  <si>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</si>
  <si>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</si>
  <si>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</si>
  <si>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</si>
  <si>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</si>
  <si>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</si>
  <si>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</si>
  <si>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</si>
  <si>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</si>
  <si>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07025200081</t>
  </si>
  <si>
    <t>07025200083</t>
  </si>
  <si>
    <t>07025200086</t>
  </si>
  <si>
    <t>07025200087</t>
  </si>
  <si>
    <t>07025200088</t>
  </si>
  <si>
    <t>07025200091</t>
  </si>
  <si>
    <t>07025200092</t>
  </si>
  <si>
    <t>07025200094</t>
  </si>
  <si>
    <t>07025200095</t>
  </si>
  <si>
    <t>07025200101</t>
  </si>
  <si>
    <t>07025200107</t>
  </si>
  <si>
    <t>07025200108</t>
  </si>
  <si>
    <t>07025200114</t>
  </si>
  <si>
    <t>07025200115</t>
  </si>
  <si>
    <t>07025200120</t>
  </si>
  <si>
    <t>07025200121</t>
  </si>
  <si>
    <t>07025200123</t>
  </si>
  <si>
    <t>07025200124</t>
  </si>
  <si>
    <t>07025200126</t>
  </si>
  <si>
    <t>07025200128</t>
  </si>
  <si>
    <t>07025200129</t>
  </si>
  <si>
    <t>07025200130</t>
  </si>
  <si>
    <t>07025200132</t>
  </si>
  <si>
    <t>07025200133</t>
  </si>
  <si>
    <t>07025200134</t>
  </si>
  <si>
    <t>07025200138</t>
  </si>
  <si>
    <t>07025200139</t>
  </si>
  <si>
    <t>07025200140</t>
  </si>
  <si>
    <t>07025200148</t>
  </si>
  <si>
    <t>07025200151</t>
  </si>
  <si>
    <t>07025200157</t>
  </si>
  <si>
    <t>07025200272</t>
  </si>
  <si>
    <t>07025200273</t>
  </si>
  <si>
    <t>07025200275</t>
  </si>
  <si>
    <t>07025200276</t>
  </si>
  <si>
    <t>07025200277</t>
  </si>
  <si>
    <t>07025200278</t>
  </si>
  <si>
    <t>07025200280</t>
  </si>
  <si>
    <t>07025200282</t>
  </si>
  <si>
    <t>07025200283</t>
  </si>
  <si>
    <t>07025200284</t>
  </si>
  <si>
    <t>07025200285</t>
  </si>
  <si>
    <t>07025200290</t>
  </si>
  <si>
    <t>07025200289</t>
  </si>
  <si>
    <t>07025200287</t>
  </si>
  <si>
    <t>07025200286</t>
  </si>
  <si>
    <t>07025200291</t>
  </si>
  <si>
    <t>07025200292</t>
  </si>
  <si>
    <t>07025200293</t>
  </si>
  <si>
    <t>07025200294</t>
  </si>
  <si>
    <t>07025200295</t>
  </si>
  <si>
    <t>07025200296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</si>
  <si>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</si>
  <si>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</si>
  <si>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</si>
  <si>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</si>
  <si>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</si>
  <si>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</si>
  <si>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</si>
  <si>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</si>
  <si>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</si>
  <si>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</si>
  <si>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</si>
  <si>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</si>
  <si>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</si>
  <si>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</si>
  <si>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</si>
  <si>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</si>
  <si>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</si>
  <si>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</si>
  <si>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</si>
  <si>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</si>
  <si>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</si>
  <si>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</si>
  <si>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</si>
  <si>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07025200324</t>
  </si>
  <si>
    <t>07025200330</t>
  </si>
  <si>
    <t>07025200331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</si>
  <si>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</si>
  <si>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</si>
  <si>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</si>
  <si>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</si>
  <si>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</si>
  <si>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</si>
  <si>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</si>
  <si>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</si>
  <si>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</si>
  <si>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</si>
  <si>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</si>
  <si>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07025200344</t>
  </si>
  <si>
    <t>07025200345</t>
  </si>
  <si>
    <t>07025200346</t>
  </si>
  <si>
    <t>07025200347</t>
  </si>
  <si>
    <t>07025200348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</si>
  <si>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</si>
  <si>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</si>
  <si>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</si>
  <si>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</si>
  <si>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</si>
  <si>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</si>
  <si>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</si>
  <si>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</si>
  <si>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</si>
  <si>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</si>
  <si>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</si>
  <si>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</si>
  <si>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</si>
  <si>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</si>
  <si>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</si>
  <si>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</si>
  <si>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</si>
  <si>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</si>
  <si>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</si>
  <si>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</si>
  <si>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</si>
  <si>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</si>
  <si>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</si>
  <si>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</si>
  <si>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</si>
  <si>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</si>
  <si>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</si>
  <si>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</si>
  <si>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</si>
  <si>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</si>
  <si>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</si>
  <si>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</si>
  <si>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</si>
  <si>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</si>
  <si>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</si>
  <si>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</si>
  <si>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</si>
  <si>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</si>
  <si>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</si>
  <si>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</si>
  <si>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</si>
  <si>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</si>
  <si>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</si>
  <si>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</si>
  <si>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</si>
  <si>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 xml:space="preserve">Грейдер прицепной 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</si>
  <si>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</si>
  <si>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</si>
  <si>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</si>
  <si>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</si>
  <si>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</si>
  <si>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</si>
  <si>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</si>
  <si>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</si>
  <si>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</si>
  <si>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</si>
  <si>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</si>
  <si>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 xml:space="preserve"> двигатель №001025, рама № 0601292, 1981 года выпуска, цвет желтый</t>
  </si>
  <si>
    <t>Автомобиль ГАЗ 5312 бортовой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</si>
  <si>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</si>
  <si>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</si>
  <si>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</si>
  <si>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</si>
  <si>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</si>
  <si>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</si>
  <si>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</si>
  <si>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</si>
  <si>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</si>
  <si>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</si>
  <si>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</si>
  <si>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</si>
  <si>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</si>
  <si>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</si>
  <si>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</si>
  <si>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</si>
  <si>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</si>
  <si>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</si>
  <si>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</si>
  <si>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Договор аренды ТС от 22.01.2014 Гуренко С. П. 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</si>
  <si>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</si>
  <si>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</si>
  <si>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</si>
  <si>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</si>
  <si>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</si>
  <si>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</si>
  <si>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</si>
  <si>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</si>
  <si>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</si>
  <si>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</si>
  <si>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</si>
  <si>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</si>
  <si>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Погрузчик экскаватор одноколесный ПЭФ 1МБ</t>
  </si>
  <si>
    <t>07025201111</t>
  </si>
  <si>
    <t>07025201112</t>
  </si>
  <si>
    <t>07025201113</t>
  </si>
  <si>
    <t>07025201118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</si>
  <si>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</si>
  <si>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</si>
  <si>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</si>
  <si>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</si>
  <si>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</si>
  <si>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</si>
  <si>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</si>
  <si>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</si>
  <si>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</si>
  <si>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07025201323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</si>
  <si>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</si>
  <si>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</si>
  <si>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</si>
  <si>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</si>
  <si>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</si>
  <si>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</si>
  <si>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</si>
  <si>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</si>
  <si>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</si>
  <si>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</si>
  <si>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</si>
  <si>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</si>
  <si>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</si>
  <si>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</si>
  <si>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</si>
  <si>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</si>
  <si>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</si>
  <si>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Котельная   </t>
  </si>
  <si>
    <t>одноэтажное кирпичное, 1964 года постройки, S=105.60 кв.м</t>
  </si>
  <si>
    <t>07025200161</t>
  </si>
  <si>
    <t>Томская обл., с. Тегульдет, пер. Октябрьский, 1а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</si>
  <si>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</si>
  <si>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</si>
  <si>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</si>
  <si>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акт передачи  от 25.05.2006 Свид-во от 27.11.06 70 АБ 038421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</si>
  <si>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</si>
  <si>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</si>
  <si>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</si>
  <si>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</si>
  <si>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</si>
  <si>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</si>
  <si>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</si>
  <si>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</si>
  <si>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</si>
  <si>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</si>
  <si>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</si>
  <si>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</si>
  <si>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</si>
  <si>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</si>
  <si>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</si>
  <si>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</si>
  <si>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</si>
  <si>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</si>
  <si>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</si>
  <si>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</si>
  <si>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</si>
  <si>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</si>
  <si>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</si>
  <si>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</si>
  <si>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</si>
  <si>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</si>
  <si>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</si>
  <si>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стр.3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</si>
  <si>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</si>
  <si>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</si>
  <si>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</si>
  <si>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</si>
  <si>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</si>
  <si>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</si>
  <si>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</si>
  <si>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</si>
  <si>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</si>
  <si>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</si>
  <si>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</si>
  <si>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</si>
  <si>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</si>
  <si>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</si>
  <si>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</si>
  <si>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</si>
  <si>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</si>
  <si>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д. Куяновская Гарь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</si>
  <si>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</si>
  <si>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</si>
  <si>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</si>
  <si>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</si>
  <si>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</si>
  <si>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</si>
  <si>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</si>
  <si>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</si>
  <si>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</si>
  <si>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</si>
  <si>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</si>
  <si>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</si>
  <si>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</si>
  <si>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</si>
  <si>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</si>
  <si>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</si>
  <si>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</si>
  <si>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</si>
  <si>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</si>
  <si>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</si>
  <si>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</si>
  <si>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</si>
  <si>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</si>
  <si>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</si>
  <si>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</si>
  <si>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</si>
  <si>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</si>
  <si>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Томская обл., 
Тегульдетский р-он,
п.Покровский Яр,
ул. Лесная, д.3 стр. 1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</si>
  <si>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</si>
  <si>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</si>
  <si>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</si>
  <si>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</si>
  <si>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</si>
  <si>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</si>
  <si>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</si>
  <si>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</si>
  <si>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</si>
  <si>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</si>
  <si>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</si>
  <si>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</si>
  <si>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</si>
  <si>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</si>
  <si>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</si>
  <si>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</si>
  <si>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</si>
  <si>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</si>
  <si>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</si>
  <si>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</si>
  <si>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</si>
  <si>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</si>
  <si>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</si>
  <si>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</si>
  <si>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</si>
  <si>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</si>
  <si>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</si>
  <si>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</si>
  <si>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</si>
  <si>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</si>
  <si>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</si>
  <si>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</si>
  <si>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</si>
  <si>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</si>
  <si>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</si>
  <si>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</si>
  <si>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</si>
  <si>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</si>
  <si>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</si>
  <si>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</si>
  <si>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</si>
  <si>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</si>
  <si>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</si>
  <si>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</si>
  <si>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</si>
  <si>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</si>
  <si>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</si>
  <si>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</si>
  <si>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</si>
  <si>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</si>
  <si>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</si>
  <si>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</si>
  <si>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</si>
  <si>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</si>
  <si>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</si>
  <si>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</si>
  <si>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</si>
  <si>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</si>
  <si>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</si>
  <si>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70:13:0101003:1242</t>
  </si>
  <si>
    <t>70:13:0101003:1243</t>
  </si>
  <si>
    <t>70:13:0101003:1241</t>
  </si>
  <si>
    <t>70:13:0101003:1238</t>
  </si>
  <si>
    <t>70:13:0101003:1237</t>
  </si>
  <si>
    <t>70:13:0101003:1236</t>
  </si>
  <si>
    <t>70:13:0101003:1235</t>
  </si>
  <si>
    <t>70:13:0101001:1523</t>
  </si>
  <si>
    <t>70:13:0101001:1294</t>
  </si>
  <si>
    <t>70:13:0101003:712</t>
  </si>
  <si>
    <t>70:13:0101002:1120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</si>
  <si>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</si>
  <si>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</si>
  <si>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</si>
  <si>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</si>
  <si>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</si>
  <si>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</si>
  <si>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</si>
  <si>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</si>
  <si>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</si>
  <si>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</si>
  <si>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</si>
  <si>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</si>
  <si>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</si>
  <si>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</si>
  <si>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</si>
  <si>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</si>
  <si>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</si>
  <si>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</si>
  <si>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70:13:0101003:932</t>
  </si>
  <si>
    <t>70:13:0100013:196</t>
  </si>
  <si>
    <t>70:13:0101001:1543</t>
  </si>
  <si>
    <t>70:13:0101001:1385</t>
  </si>
  <si>
    <t>70:13:0101001:824</t>
  </si>
  <si>
    <t>70:13:0101002:1111</t>
  </si>
  <si>
    <t>70:13:0101001:1093</t>
  </si>
  <si>
    <t>70:13:0100013:178</t>
  </si>
  <si>
    <t>70:13:0100013:176</t>
  </si>
  <si>
    <t>70:13:0100013:189</t>
  </si>
  <si>
    <t>70:13:0101001:1394</t>
  </si>
  <si>
    <t>70:13:0101001:1299</t>
  </si>
  <si>
    <t>70:13:0101001:1392</t>
  </si>
  <si>
    <t>70:13:0101003:1140</t>
  </si>
  <si>
    <t>Соорижение "Буровая"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</si>
  <si>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</si>
  <si>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</si>
  <si>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</si>
  <si>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</si>
  <si>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</si>
  <si>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</si>
  <si>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</si>
  <si>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Светофор Предупреждающий Желтый</t>
  </si>
  <si>
    <t>Станция водоочистки (ул.Гнездилова,2а)</t>
  </si>
  <si>
    <t>Автомагнитола Pioneer DVH-430</t>
  </si>
  <si>
    <t>Контейнеры</t>
  </si>
  <si>
    <t>Лебедка</t>
  </si>
  <si>
    <t>Магнитола JVC945</t>
  </si>
  <si>
    <t>музыкальные колонки к магнитоле JVC945</t>
  </si>
  <si>
    <t>Дымосос ДН-8</t>
  </si>
  <si>
    <t>Бункер-углеприемник</t>
  </si>
  <si>
    <t>Кабель для генератора</t>
  </si>
  <si>
    <t>Котел КЧМ-5-К-40-01</t>
  </si>
  <si>
    <t>Насос циркулярный SPF 3000</t>
  </si>
  <si>
    <t>Станция водоснабжения СВД 1300НК</t>
  </si>
  <si>
    <t>Генератор-дизельный</t>
  </si>
  <si>
    <t>Котел водогрейный</t>
  </si>
  <si>
    <t>Котел водогрейный КВ-300</t>
  </si>
  <si>
    <t>Котел водогрейный Покровский Яр</t>
  </si>
  <si>
    <t>Котел водогрейный (Четь)</t>
  </si>
  <si>
    <t>Котел КВ-300</t>
  </si>
  <si>
    <t>Котел НР 18 2 шт 3 шт</t>
  </si>
  <si>
    <t>Котел КСВ-2шт насос8 шт</t>
  </si>
  <si>
    <t>Кран-балка 3т</t>
  </si>
  <si>
    <t>Лодочный мотор Ямаха</t>
  </si>
  <si>
    <t>Насос</t>
  </si>
  <si>
    <t>Насос (котловой контур)</t>
  </si>
  <si>
    <t>Насос (сетевой)</t>
  </si>
  <si>
    <t>Насос автомат ХА-06</t>
  </si>
  <si>
    <t>Насос дренажный КН-80-65-160</t>
  </si>
  <si>
    <t>Насос К 100-80-160</t>
  </si>
  <si>
    <t>Насос PS 30/7</t>
  </si>
  <si>
    <t>Насос GRUNDFOS</t>
  </si>
  <si>
    <t>Станция водоподготовки</t>
  </si>
  <si>
    <t xml:space="preserve">Станция водоснабжения </t>
  </si>
  <si>
    <t>Теплообменник 106/07858</t>
  </si>
  <si>
    <t>Теплообменник 106/08949</t>
  </si>
  <si>
    <t>Транспортер ТЗУ-160 горизонтальный (ромашка)</t>
  </si>
  <si>
    <t>Установка скребковая</t>
  </si>
  <si>
    <t>Шкаф силовой</t>
  </si>
  <si>
    <t>Бетоносмеситель</t>
  </si>
  <si>
    <t>Сварочный аппарат</t>
  </si>
  <si>
    <t>Агрегат ЭЦВ 6-10-80 Мн к.н. (насос)</t>
  </si>
  <si>
    <t>Теплочетчик</t>
  </si>
  <si>
    <t>Станок настольно-сверлильный</t>
  </si>
  <si>
    <t>Станок сверлильный по металлу</t>
  </si>
  <si>
    <t>Станок универсальный по дереву</t>
  </si>
  <si>
    <t>Станок СКД-2</t>
  </si>
  <si>
    <t>Станок вертикальный фрезерный</t>
  </si>
  <si>
    <t>Станок токарный винторезный</t>
  </si>
  <si>
    <t>Станция водоснабжения</t>
  </si>
  <si>
    <t>Теплообменник VT  40MHL CDS-16170</t>
  </si>
  <si>
    <t>Ноутбук FSC Amilo Pro V 3405</t>
  </si>
  <si>
    <t>Системный блок</t>
  </si>
  <si>
    <t>компьютер Samsung 795 MB (монитор системный блок)</t>
  </si>
  <si>
    <t>Транспортер наклонный (ромашка)</t>
  </si>
  <si>
    <t>Новогодняя иллюминация</t>
  </si>
  <si>
    <t>Скамейка с кровлей 2000*1700*2100мм(цвет черный) с поликарбонатом  4 шт</t>
  </si>
  <si>
    <t>Тяга верхняя УТ-1</t>
  </si>
  <si>
    <t>Гребля УТ-2</t>
  </si>
  <si>
    <t>Жим к груди УТ-3</t>
  </si>
  <si>
    <t>Жим ногами УТ-5</t>
  </si>
  <si>
    <t>Жим от груди УТ-6</t>
  </si>
  <si>
    <t>Маятниковый УТ-7</t>
  </si>
  <si>
    <t>Твистер УТ-8</t>
  </si>
  <si>
    <t>Шаговый УТ-9</t>
  </si>
  <si>
    <t>Брусья УТ-15</t>
  </si>
  <si>
    <t>Качели двойные ИО-К2</t>
  </si>
  <si>
    <t>Песочница Домик ИО-П5</t>
  </si>
  <si>
    <t>Карусель с рулем ИО-КР6</t>
  </si>
  <si>
    <t>Навес для тренажера ТН-9</t>
  </si>
  <si>
    <t>Эллиптический УТ-10</t>
  </si>
  <si>
    <t>Пожарная емкость V=3m3 на колесную пару(п. Покровский Яр)</t>
  </si>
  <si>
    <t>Ограждение деревянное декаративное(сквер выпускников)</t>
  </si>
  <si>
    <t>Качели с навесом (сквер выпускников)</t>
  </si>
  <si>
    <t>Лавочка ДПС (сквер выпускников) 2 шт</t>
  </si>
  <si>
    <t>Детская площадка(четь-Конторка)</t>
  </si>
  <si>
    <t>Видеонаблюдение-памятная стелла</t>
  </si>
  <si>
    <t>Наружное Электроосвещение около мемориального сооружения-памятная стелла</t>
  </si>
  <si>
    <t>Урна УН-15 Круглая с пепельницей 440*440*820 коричневый RAL8019 металл ламель 4шт.</t>
  </si>
  <si>
    <t>Скамья садовая Ажур 3шт.</t>
  </si>
  <si>
    <t>Детская площадка(сквер) 310</t>
  </si>
  <si>
    <t>Детская площадка(лав.,качеля,горка,карусель,баланс,шв.стенка №309)</t>
  </si>
  <si>
    <t>Детская площадка(урна,лавочка,горка,швед.стенка,балан.параход на пруж качели№89)</t>
  </si>
  <si>
    <t>Детская площадка (карусель,балансир,горка,качеля,турникет91)</t>
  </si>
  <si>
    <t>Детская площадка(швед.стенка,кочеля,турникет 109)</t>
  </si>
  <si>
    <t>Детская площадка (лав.,урна,горка,карус., баланс,шв.стенка песоч.тур113)</t>
  </si>
  <si>
    <t>Детская площадка (лав.,урна,горка,карус., баланс,шв.стенка корабль 119)</t>
  </si>
  <si>
    <t>Детская площадка(карус,горка,балансир,лавочка,песоч.,турникет 124)</t>
  </si>
  <si>
    <t>Детская площадка (Покр.Яр. Шв,стенка,карусель,урна №141)</t>
  </si>
  <si>
    <t>Детская площадка(Байгалы№150)</t>
  </si>
  <si>
    <t>Детская площадка лав., качеля,карус,баланс №128)</t>
  </si>
  <si>
    <t>Забор для сквераюбилейный 26 звена</t>
  </si>
  <si>
    <t>Снегоотбрасыватель Husgvarna ST 227P/9619100.88</t>
  </si>
  <si>
    <t>Лавочка 1</t>
  </si>
  <si>
    <t>Лавочка 2</t>
  </si>
  <si>
    <t>Лавочка 3</t>
  </si>
  <si>
    <t>Лавочка 4</t>
  </si>
  <si>
    <t>Лавочка 5</t>
  </si>
  <si>
    <t>Лавочка 6</t>
  </si>
  <si>
    <t>Лавочка 7</t>
  </si>
  <si>
    <t>Палатка Терма 2М-49(армейская серия)</t>
  </si>
  <si>
    <t>Гаубица М 30122мм</t>
  </si>
  <si>
    <t>Усилитель DCS 1800 мГц34 дмб(Покровский Яр)</t>
  </si>
  <si>
    <t>Моторная сирена в металическом корпусе 220В 5шт</t>
  </si>
  <si>
    <t>Арка в форме сердца 2-3 метра</t>
  </si>
  <si>
    <t>Скамейка из профильной трубы 40*25*2 спинка 60*40мм</t>
  </si>
  <si>
    <t>Детский игровой комплекс(Сквер выпускников)</t>
  </si>
  <si>
    <t>Качалка на пружине "Кабриолет"(ул.Октябрьская)</t>
  </si>
  <si>
    <t>Качели с навесом(ул.Октябрьская)</t>
  </si>
  <si>
    <t>Карусель с 6-ю сиденьями (ул.Октябрьская)</t>
  </si>
  <si>
    <t>Качели с гибким подвесом на длинной цепи (ул.Октябрьская)</t>
  </si>
  <si>
    <t>Качели-балансир (улю.Октябрьская)</t>
  </si>
  <si>
    <t>Лавочка со спинкой (ул.Октябрьская)</t>
  </si>
  <si>
    <t>Столик с навесом (ул.Октябрьская)</t>
  </si>
  <si>
    <t>Урна (ул.Октябрьская)</t>
  </si>
  <si>
    <t>Лабиринт "Верталет"(ул.Октябрьская)</t>
  </si>
  <si>
    <t>Игровой комплекс (ул.Октябрьская)</t>
  </si>
  <si>
    <t>Спортивный комплекс "угловая шведская стенка" (ул.Октябрьская)</t>
  </si>
  <si>
    <t>Песочный дворик с горкой (ул.Октябрьская)</t>
  </si>
  <si>
    <t>Качалка карусель (ул.Октябрьская)</t>
  </si>
  <si>
    <t>Скамейка примерений из профильной трубы 40*25*2 дл 1,5м сиденье из бруска</t>
  </si>
  <si>
    <t>Мостик (дуги,перила из профильной трубы)</t>
  </si>
  <si>
    <t>Беседка кованная (сквер выпускников)</t>
  </si>
  <si>
    <t>Забор вокруг детской площадки(ул.Октябрьская)</t>
  </si>
  <si>
    <t>Пушка дизельная 20 Ballu BHDP-20 прямого нагрева</t>
  </si>
  <si>
    <t>Куртка форменная(штаны, куртка зимняя темно-синяя) 5шт</t>
  </si>
  <si>
    <t>Костюм "Нефтянник" 10шт</t>
  </si>
  <si>
    <t>Автошина Кординат-Спорт2(195/65R15) 4шт</t>
  </si>
  <si>
    <t>Шина автомобильная Matador MP30Sibir Lce2(195/65R15)шипованная  4шт.</t>
  </si>
  <si>
    <t xml:space="preserve">Мотопомпа бензиновая </t>
  </si>
  <si>
    <t>Бензопила 2шт</t>
  </si>
  <si>
    <t>Металические полки (для архива)</t>
  </si>
  <si>
    <t>Компьютер ASUS(монитор,процессор AMD,клавиатура,мышка)</t>
  </si>
  <si>
    <t>Ноутбук Lenovo ideaPad B50 80L TOOFNRK Core</t>
  </si>
  <si>
    <t>передаточный акт от 12.03.2008</t>
  </si>
  <si>
    <t>акт приема передачи от 27.05.2016</t>
  </si>
  <si>
    <t>Сведения уточняются</t>
  </si>
  <si>
    <t>Постановление Администрации Тегульдетского сельского поселения №144 от 23.12.2019</t>
  </si>
  <si>
    <t>Постановление Администрации Тегульдетского сельского поселения №133 от 29.11.2019</t>
  </si>
  <si>
    <t>Постановление Администрации Тегульдетского сельского поселения №114 от 29.10.2019</t>
  </si>
  <si>
    <t>Договор пожертвования от 09.08.2019 б/н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</si>
  <si>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</si>
  <si>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</si>
  <si>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Постановление Администрации Тегульдетского сельского поселения №55 от 29.05.2019</t>
  </si>
  <si>
    <t>Постановление Администрации Тегульдетского сельского поселения №29 от 05.03.2019</t>
  </si>
  <si>
    <t>Постановление Администрации Тегульдетского сельского поселения №16 от 13.02.2019</t>
  </si>
  <si>
    <t>Договор пожертвования от 09.01.2019 г № б/н</t>
  </si>
  <si>
    <t>70:13:0100001:77</t>
  </si>
  <si>
    <t>сведения уточняются</t>
  </si>
  <si>
    <t>07025201402</t>
  </si>
  <si>
    <t>07025201403</t>
  </si>
  <si>
    <t>07025201404</t>
  </si>
  <si>
    <t>07025201405</t>
  </si>
  <si>
    <t>07025201406</t>
  </si>
  <si>
    <t>07025201407</t>
  </si>
  <si>
    <t>07025201408</t>
  </si>
  <si>
    <t>07025201409</t>
  </si>
  <si>
    <t>07025201410</t>
  </si>
  <si>
    <t>07025201411</t>
  </si>
  <si>
    <t>07025201412</t>
  </si>
  <si>
    <t>07025201413</t>
  </si>
  <si>
    <t>07025201414</t>
  </si>
  <si>
    <t>07025201415</t>
  </si>
  <si>
    <t>07025201416</t>
  </si>
  <si>
    <t>07025201417</t>
  </si>
  <si>
    <t>07025201418</t>
  </si>
  <si>
    <t>07025201419</t>
  </si>
  <si>
    <t>07025201420</t>
  </si>
  <si>
    <t>07025201421</t>
  </si>
  <si>
    <t>07025201422</t>
  </si>
  <si>
    <t>07025201429</t>
  </si>
  <si>
    <t>07025201428</t>
  </si>
  <si>
    <t>07025201427</t>
  </si>
  <si>
    <t>07025201426</t>
  </si>
  <si>
    <t>07025201425</t>
  </si>
  <si>
    <t>07025201424</t>
  </si>
  <si>
    <t>07025201423</t>
  </si>
  <si>
    <t>07025201430</t>
  </si>
  <si>
    <t>07025201431</t>
  </si>
  <si>
    <t>07025201432</t>
  </si>
  <si>
    <t>07025201433</t>
  </si>
  <si>
    <t>07025201434</t>
  </si>
  <si>
    <t>07025201435</t>
  </si>
  <si>
    <t>07025201436</t>
  </si>
  <si>
    <t>07025201437</t>
  </si>
  <si>
    <t>07025201438</t>
  </si>
  <si>
    <t>07025201439</t>
  </si>
  <si>
    <t>07025201440</t>
  </si>
  <si>
    <t>07025201441</t>
  </si>
  <si>
    <t>07025201442</t>
  </si>
  <si>
    <t>07025201443</t>
  </si>
  <si>
    <t>07025201444</t>
  </si>
  <si>
    <t>07025201445</t>
  </si>
  <si>
    <t>07025201446</t>
  </si>
  <si>
    <t>07025201447</t>
  </si>
  <si>
    <t>07025201448</t>
  </si>
  <si>
    <t>07025201449</t>
  </si>
  <si>
    <t>07025201450</t>
  </si>
  <si>
    <t>07025201451</t>
  </si>
  <si>
    <t>07025201452</t>
  </si>
  <si>
    <t>07025201453</t>
  </si>
  <si>
    <t>07025201454</t>
  </si>
  <si>
    <t>07025201455</t>
  </si>
  <si>
    <t>07025201456</t>
  </si>
  <si>
    <t>07025201457</t>
  </si>
  <si>
    <t>07025201458</t>
  </si>
  <si>
    <t>07025201459</t>
  </si>
  <si>
    <t>07025201460</t>
  </si>
  <si>
    <t>07025201461</t>
  </si>
  <si>
    <t>07025201462</t>
  </si>
  <si>
    <t>07025201463</t>
  </si>
  <si>
    <t>07025201464</t>
  </si>
  <si>
    <t>07025201465</t>
  </si>
  <si>
    <t>07025201466</t>
  </si>
  <si>
    <t>07025201467</t>
  </si>
  <si>
    <t>07025201468</t>
  </si>
  <si>
    <t>07025201469</t>
  </si>
  <si>
    <t>07025201470</t>
  </si>
  <si>
    <t>07025201471</t>
  </si>
  <si>
    <t>07025201472</t>
  </si>
  <si>
    <t>07025201473</t>
  </si>
  <si>
    <t>07025201474</t>
  </si>
  <si>
    <t>07025201475</t>
  </si>
  <si>
    <t>07025201476</t>
  </si>
  <si>
    <t>07025201477</t>
  </si>
  <si>
    <t>07025201478</t>
  </si>
  <si>
    <t>07025201479</t>
  </si>
  <si>
    <t>07025201480</t>
  </si>
  <si>
    <t>07025201481</t>
  </si>
  <si>
    <t>07025201482</t>
  </si>
  <si>
    <t>07025201483</t>
  </si>
  <si>
    <t>07025201484</t>
  </si>
  <si>
    <t>07025201485</t>
  </si>
  <si>
    <t>07025201486</t>
  </si>
  <si>
    <t>07025201487</t>
  </si>
  <si>
    <t>07025201488</t>
  </si>
  <si>
    <t>07025201489</t>
  </si>
  <si>
    <t>07025201490</t>
  </si>
  <si>
    <t>07025201491</t>
  </si>
  <si>
    <t>07025201492</t>
  </si>
  <si>
    <t>07025201331</t>
  </si>
  <si>
    <t>07025201332</t>
  </si>
  <si>
    <t>07025201334</t>
  </si>
  <si>
    <t>07025201335</t>
  </si>
  <si>
    <t>07025201336</t>
  </si>
  <si>
    <t>07025201337</t>
  </si>
  <si>
    <t>07025201338</t>
  </si>
  <si>
    <t>07025201339</t>
  </si>
  <si>
    <t>07025201340</t>
  </si>
  <si>
    <t>07025201341</t>
  </si>
  <si>
    <t>07025201342</t>
  </si>
  <si>
    <t>07025201343</t>
  </si>
  <si>
    <t>07025201344</t>
  </si>
  <si>
    <t>07025201345</t>
  </si>
  <si>
    <t>07025201346</t>
  </si>
  <si>
    <t>07025201347</t>
  </si>
  <si>
    <t>07025201348</t>
  </si>
  <si>
    <t>07025201349</t>
  </si>
  <si>
    <t>07025201350</t>
  </si>
  <si>
    <t>07025201351</t>
  </si>
  <si>
    <t>07025201352</t>
  </si>
  <si>
    <t>07025201353</t>
  </si>
  <si>
    <t>07025201354</t>
  </si>
  <si>
    <t>07025201355</t>
  </si>
  <si>
    <t>07025201356</t>
  </si>
  <si>
    <t>07025201357</t>
  </si>
  <si>
    <t>07025201358</t>
  </si>
  <si>
    <t>07025201359</t>
  </si>
  <si>
    <t>07025201360</t>
  </si>
  <si>
    <t>07025201361</t>
  </si>
  <si>
    <t>07025201362</t>
  </si>
  <si>
    <t>07025201363</t>
  </si>
  <si>
    <t>07025201364</t>
  </si>
  <si>
    <t>07025201365</t>
  </si>
  <si>
    <t>07025201366</t>
  </si>
  <si>
    <t>07025201367</t>
  </si>
  <si>
    <t>07025201368</t>
  </si>
  <si>
    <t>07025201369</t>
  </si>
  <si>
    <t>07025201370</t>
  </si>
  <si>
    <t>07025201371</t>
  </si>
  <si>
    <t>07025201372</t>
  </si>
  <si>
    <t>07025201373</t>
  </si>
  <si>
    <t>07025201374</t>
  </si>
  <si>
    <t>07025201375</t>
  </si>
  <si>
    <t>07025201376</t>
  </si>
  <si>
    <t>07025201377</t>
  </si>
  <si>
    <t>07025201378</t>
  </si>
  <si>
    <t>07025201379</t>
  </si>
  <si>
    <t>07025201380</t>
  </si>
  <si>
    <t>07025201381</t>
  </si>
  <si>
    <t>07025201382</t>
  </si>
  <si>
    <t>07025201383</t>
  </si>
  <si>
    <t>07025201384</t>
  </si>
  <si>
    <t>07025201385</t>
  </si>
  <si>
    <t>07025201386</t>
  </si>
  <si>
    <t>07025201387</t>
  </si>
  <si>
    <t>07025201388</t>
  </si>
  <si>
    <t>07025201389</t>
  </si>
  <si>
    <t>07025201390</t>
  </si>
  <si>
    <t>07025201391</t>
  </si>
  <si>
    <t>07025201392</t>
  </si>
  <si>
    <t>07025201393</t>
  </si>
  <si>
    <t>07025201394</t>
  </si>
  <si>
    <t>07025201395</t>
  </si>
  <si>
    <t>07025201396</t>
  </si>
  <si>
    <t>07025201397</t>
  </si>
  <si>
    <t>07025201398</t>
  </si>
  <si>
    <t>07025201399</t>
  </si>
  <si>
    <t>07025201400</t>
  </si>
  <si>
    <t>07025200199</t>
  </si>
  <si>
    <t>07025200200</t>
  </si>
  <si>
    <t>07025200201</t>
  </si>
  <si>
    <t>07025200202</t>
  </si>
  <si>
    <t>07025200203</t>
  </si>
  <si>
    <t>Реквизиты документов-оснований создания юридического лица (участия Тегульдетского сельского поселения в создании (уставном капитале) юридического лица</t>
  </si>
  <si>
    <t>636900, Томская область, Тегульдетский район, село Тегульдет, улица Ленина, 156</t>
  </si>
  <si>
    <t>МУНИЦИПАЛЬНОЕ УНИТАРНОЕ ПРЕДПРИЯТИЕ "ПРОГРЕСС"</t>
  </si>
  <si>
    <t>1067025006102</t>
  </si>
  <si>
    <t>Постановление Администрации Тегульдетского сельского поселения №1 от 23.01.2006 "О создании муниципального унитарного предприятия"</t>
  </si>
  <si>
    <t>800 000,00 рублей</t>
  </si>
  <si>
    <t>Данные о  остаточной стоимости основных средств (фондов)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</si>
  <si>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</si>
  <si>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</si>
  <si>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</si>
  <si>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основание  прекращения права</t>
  </si>
  <si>
    <t>дата и основания прекращения права</t>
  </si>
  <si>
    <t>2.5. Иное имущество, не относящегося к недвижимого и движимому имуществу</t>
  </si>
  <si>
    <t>Сведения о балансовой стоимости о имущества</t>
  </si>
  <si>
    <t>Наименование имущества</t>
  </si>
  <si>
    <t>Правообладатель муниципального имущества</t>
  </si>
  <si>
    <t>Сведения об установленных в отношении муниципального имущества ограничениях (обременениях)</t>
  </si>
  <si>
    <t>Реквизиты документов-оснований возникновения имущественного права (наименование документа, его серия и номер, дата выдачи и наименование государственного органа (организации), выдавшего документ</t>
  </si>
  <si>
    <t>Вид имущественного права</t>
  </si>
  <si>
    <t>Наименование имущетсвенного права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</si>
  <si>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Администрации Тегульдетского сельского поселения, иных юридических лицах, в которых Тегульдетское сельское поселение является учредителем (участником) </t>
  </si>
  <si>
    <t>Размер уставного фонда (для муниципальных унитарных предприятий)</t>
  </si>
  <si>
    <t xml:space="preserve">Данные о балансовой стоимости основных средств (фондов)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</si>
  <si>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</si>
  <si>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</si>
  <si>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Правообладатель муниципального движимого имущества.</t>
  </si>
  <si>
    <t>дата и основание возникновения</t>
  </si>
  <si>
    <t>дата и основание прекращения</t>
  </si>
  <si>
    <t>07025200204</t>
  </si>
  <si>
    <t>Российская Федерация,Томская обл., Тегульдетский район, Тегульдетское сельское поселение, с.Тегульдет, ул.Ленина,97, стр.2, пом.4</t>
  </si>
  <si>
    <t>Договор безвозмездного пользования нежилым помещением №1</t>
  </si>
  <si>
    <t>70:13:0100011:76</t>
  </si>
  <si>
    <t>Российская Федерация, Томская область, Тегульдетский муниципальный район, Тегульдетское сельское поселение, с. Тегульдет, ул. Ленина,156</t>
  </si>
  <si>
    <t>70:13:0101001:92</t>
  </si>
  <si>
    <t>Категория ЗУ - земли наеленных пунктов, целевое назначение ЗУ - для эксплуатации служебных нежилых зданий</t>
  </si>
  <si>
    <t>ИТОГО:</t>
  </si>
  <si>
    <t>Российская Федерация, Томская область, Тегульдетский муниципальный район, Тегульдетское сельское поселение, п.Четь-Конторка, ул. Лесная, 5б(детская площадка)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</si>
  <si>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 (детская площадка)</t>
  </si>
  <si>
    <t>Томская область, Тегульдетский район, с. Тегульдет, ул. Ленина, 136б(мемориальное сооружение,стелла)</t>
  </si>
  <si>
    <t>Томская область, Тегульдетский район, с. Тегульдет, ул. Ленина, д.174, кв.2</t>
  </si>
  <si>
    <t>70:13:0101001:1359</t>
  </si>
  <si>
    <t xml:space="preserve">Благоустроенная жилая3- комнатная квартира, 2-х квартирном брусовом дом , общей площадью 48,5 кв. м </t>
  </si>
  <si>
    <t>Муниципальный контракт от 03.05.2012 №3(к)</t>
  </si>
  <si>
    <t>Постановление Администрации Тегульдетского сельского поселения №108 от 30.07.2015</t>
  </si>
  <si>
    <t>Хозяйственное ведение МУП «Прогресс» Постановление №129 от 18.10.2018</t>
  </si>
  <si>
    <t>Хозяйственное ведение МУП «Прогресс» Постановление № 129 от 18.10.2018</t>
  </si>
  <si>
    <t>Легковой автомобиль 
ГАЗ 3102 (волга) №В002СO70</t>
  </si>
  <si>
    <t xml:space="preserve">Хозяйственное ведение МУП «Прогресс» №120 от 05.11.2019  </t>
  </si>
  <si>
    <t>передаточный акт от 06.07.2015</t>
  </si>
  <si>
    <t>Договор № 3 от 22.01.2014г.</t>
  </si>
  <si>
    <t>Договор №21 от 21.01.2014 г.</t>
  </si>
  <si>
    <t>Договор пожертвования от 14.07.2015 б/н</t>
  </si>
  <si>
    <t>счет №143 от 17.08.2012</t>
  </si>
  <si>
    <t>договор №21 от 01.02.2011г.</t>
  </si>
  <si>
    <t>Договор №1 от 10.01.2012</t>
  </si>
  <si>
    <t>Муниципальный контракт №94 от 22.08.2016</t>
  </si>
  <si>
    <t>Договор № 21 от 01.02.2011</t>
  </si>
  <si>
    <t>Договор №4638725 от 20.03.2019</t>
  </si>
  <si>
    <t>Договор ИСБ/083 от 02.03.2018</t>
  </si>
  <si>
    <t>07025201401</t>
  </si>
  <si>
    <t>МФУ лазерный HP Laser jet Pro MFP M426w</t>
  </si>
  <si>
    <t>Договор 4638725 от 20.03.2019</t>
  </si>
  <si>
    <t>Муниципальный контракт № 86 от 26.10.2018</t>
  </si>
  <si>
    <t>12.03.20018</t>
  </si>
  <si>
    <t>Муниципальный контракт № 03653000023-0097555-01 от 09.01.2014</t>
  </si>
  <si>
    <t>Договор № 10/10-2019 от 10.10.2019</t>
  </si>
  <si>
    <t>Муниципальный контракт № 67а от 25.06.2019</t>
  </si>
  <si>
    <t>Муниципальный контракт № 93а от 26.08.2019</t>
  </si>
  <si>
    <t>Муниципальный контракт № 59 от 19.07.2018</t>
  </si>
  <si>
    <t>Договор №268 от 29.08.2016</t>
  </si>
  <si>
    <t>Договор №316 от 02.09.2016</t>
  </si>
  <si>
    <t>Договор №170 от 10.01.2013</t>
  </si>
  <si>
    <t>Договор № 170 от 15.04.2013</t>
  </si>
  <si>
    <t>Договор № 51 от 04.04.2013</t>
  </si>
  <si>
    <t>Договор №б/н от 01.02.2012</t>
  </si>
  <si>
    <t>Договор №52 ьот 04.04.2013</t>
  </si>
  <si>
    <t>Договор №51 от 30.12.2013</t>
  </si>
  <si>
    <t>Договор №15 от 18.12.2013</t>
  </si>
  <si>
    <t>Договор №115 от 07.10.2016</t>
  </si>
  <si>
    <t>Муниципальный контракт №20 от 12.04.2017</t>
  </si>
  <si>
    <t>Договор б/н от 11.06.2012, счет №33 от 11.06.2012</t>
  </si>
  <si>
    <t>Договор №2/12072016 от 12.07.2016</t>
  </si>
  <si>
    <t>Договор пожертвования №150/18 от 11.04.2018</t>
  </si>
  <si>
    <t>Договор №1 от 06.04.2018</t>
  </si>
  <si>
    <t>Муниципальный контракт № 65 от 27.07.2018</t>
  </si>
  <si>
    <t>Муниципальнвй контракт ор2018 378831 от 06.08.2018</t>
  </si>
  <si>
    <t>Муниципальный контракт №65 от 27.07.2018</t>
  </si>
  <si>
    <t>Муниципальный контракт №83а от 10.10.2018</t>
  </si>
  <si>
    <t>Договор№59 от 24.09.2013</t>
  </si>
  <si>
    <t>Договор №18 от 24.09.2013</t>
  </si>
  <si>
    <t>Договор № б/н от 05.03.2012</t>
  </si>
  <si>
    <t>счет №526 от 04.02.2019</t>
  </si>
  <si>
    <t>07025201494</t>
  </si>
  <si>
    <t>Мотокоса FS 250 GSB 230-2</t>
  </si>
  <si>
    <t>07025201495</t>
  </si>
  <si>
    <t>Мотокоса FS  GSB 230-2</t>
  </si>
  <si>
    <t>Мотобур Champion AG-252+iytr</t>
  </si>
  <si>
    <t>Знак дорожный квадратный (3 типоразмер. Пленка тип В флуоресцентная)</t>
  </si>
  <si>
    <t>Постановление Администрации Тегульдетского сельского поселения №30 от 04.03.2020 г Муниципальный контракт №4/1 от 14.10.2020</t>
  </si>
  <si>
    <t>Постановление Администрации Тегульдетского сельского поселения №30 от 04.03.2020 Муниципальный контракт №4/1 от 14.01.2020</t>
  </si>
  <si>
    <t xml:space="preserve">Постановление Администрации Тегульдетского сельского поселения №30 от 04.03.2020 г Муниципальный контракт №4/1 от 14.01.2020 </t>
  </si>
  <si>
    <t>Постановление Администрации Тегульдетского сельского поселения №30 от 04.03.2020 г Муниципальный контракт №9 от 16.01.2020</t>
  </si>
  <si>
    <t>Томская область, Тегульдетский район, с. Тегульдет, ул. Октябрьская, д.33, кв.11</t>
  </si>
  <si>
    <t xml:space="preserve">Благоустроенная жилая2- комнатная квартира, в 2-х этажном 12-ти квартирном доме квартирном брусовом дом , общей площадью 41,7 кв. м </t>
  </si>
  <si>
    <t>Специализированный автомобиль АЦ-0,6,0-40 УРАЛ 43202</t>
  </si>
  <si>
    <t>Идентификациаонный номер(VIN)XIP 432020P0207767, Мварка УРАЛ-43202,категория C/N2, год изготовления-1993,№ двигателя K740 509838 цвет 50574*02</t>
  </si>
  <si>
    <t>Распоряжение Федерального Агенства по Управлению гос. Имуществом №3-0/173 от 10.04.2019г, акт приема-передачи от 21.04.2019</t>
  </si>
  <si>
    <t>Томская область, Тегульдетский район, с. Тегульдет, ул. Молодежная, д.7, кв.1</t>
  </si>
  <si>
    <t>70:13:0101002:878</t>
  </si>
  <si>
    <t>Жилая квартира состоящая из 3-х комнат, общая площадь,45,5 кв.м</t>
  </si>
  <si>
    <t>Муниципальный контракт от 30.12.2019 №0365300035319000037</t>
  </si>
  <si>
    <t>Муниципальный контракт от 28.04.2020 №036530003532000003</t>
  </si>
  <si>
    <t>Томская область, Тегульдетский район, с. Тегульдет, ул. Партизанская, д.44а, кв.1</t>
  </si>
  <si>
    <t>70:13:0101003:736</t>
  </si>
  <si>
    <t>Жилая квартира состоящая из 3-х комнат, общая площадь,58,4 кв.м</t>
  </si>
  <si>
    <t>Муниципальный контракт от 08.05.2020 №0165200003320000065</t>
  </si>
  <si>
    <t>Томская область, Тегульдетский район, с. Тегульдет, ул. Школьная, д.7, кв.1</t>
  </si>
  <si>
    <t>70:13:0101003:746</t>
  </si>
  <si>
    <t>Жилая квартира состоящая из 3-х комнат, общая площадь,45 кв.м</t>
  </si>
  <si>
    <t>Муниципальный контракт от 19.05.2020 №0365300035320000004</t>
  </si>
  <si>
    <t>Томская область, Тегульдетский район, с. Тегульдет, ул. Школьная, д.7а, кв.1</t>
  </si>
  <si>
    <t>70:13:0101003:825</t>
  </si>
  <si>
    <t>Жилая квартира состоящая из 3-х комнат, общая площадь,60,4 кв.м</t>
  </si>
  <si>
    <t>Таль ручная цепная 2тн/12м LD Magnus-Profi</t>
  </si>
  <si>
    <t>Договор поставки №1-15/05 от 15.05.2020</t>
  </si>
  <si>
    <t>07025200371</t>
  </si>
  <si>
    <t>07025200372</t>
  </si>
  <si>
    <t>Российская Федерация, Томская область, Тегульдетский муниципальный район, Тегульдетское сельское поселение, с. Тегульдет, ул. Молодежная,7-1</t>
  </si>
  <si>
    <t>70:13:0101002:1386</t>
  </si>
  <si>
    <t>выписка из ЕГРН об основных характеристиках и зарегистрированных правах на объект недвижимости от 29.04.2020</t>
  </si>
  <si>
    <t>07025200373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</si>
  <si>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Партизанская,44а-1</t>
  </si>
  <si>
    <t>70:13:0101003:324</t>
  </si>
  <si>
    <t>выписка из ЕГРН об основных характеристиках и зарегистрированных правах на объект недвижимости от 15.05.2020</t>
  </si>
  <si>
    <t>07025200374</t>
  </si>
  <si>
    <t>Российская Федерация, Томская область, Тегульдетский муниципальный район, Тегульдетское сельское поселение, с. Тегульдет, ул. Школьная,7-1</t>
  </si>
  <si>
    <t>70:13:0101003:74</t>
  </si>
  <si>
    <t>выписка из ЕГРН об основных характеристиках и зарегистрированных правах на объект недвижимости от 19.05.2020</t>
  </si>
  <si>
    <t>07025200375</t>
  </si>
  <si>
    <t>Российская Федерация, Томская область, Тегульдетский муниципальный район, Тегульдетское сельское поселение, с. Тегульдет, ул. Школьная,7а-1</t>
  </si>
  <si>
    <t>выписка из ЕГРН об основных характеристиках и зарегистрированных правах на объект недвижимости от 29.05.2020</t>
  </si>
  <si>
    <t>07025200311</t>
  </si>
  <si>
    <t>Томская обл.,Тегульдетский район, с.Тегульдет, ул. Гнездилова, д. 70</t>
  </si>
  <si>
    <t>70:130101001:1004</t>
  </si>
  <si>
    <t>Индивидуальный жилой дом, общая площадь 59,3 кв. м</t>
  </si>
  <si>
    <t>Муниципальный контракт от 27.08.2020 № 0365300035320000013</t>
  </si>
  <si>
    <t>07025200376</t>
  </si>
  <si>
    <t>Российская Федерация, Томская область, Тегульдетский муниципальный район, Тегульдетское сельское поселение, с. Тегульдет, ул. Гнездилова,70</t>
  </si>
  <si>
    <t>70:13:0101001:148</t>
  </si>
  <si>
    <t>выписка из ЕГРН об основных характеристиках и зарегистрированных правах на объект недвижимости от 31.08.2020</t>
  </si>
  <si>
    <t>Постановление Администрации Тегульдетского сельского поселения №92 от30.07.2020</t>
  </si>
  <si>
    <t>Постановление Администрации Тегульдетского сельского поселения №17 от18.02.2019</t>
  </si>
  <si>
    <t>Информационный стенд</t>
  </si>
  <si>
    <t>Постановление Администрации Тегульдетского сельского поселения №59 от 11.06.2020 г Муниципальный контракт №28от 17.04.2020</t>
  </si>
  <si>
    <t>ДИО 1.302.01 Флекс качели двойные нерж.</t>
  </si>
  <si>
    <t>Постановление Администрации Тегульдетского сельского поселения №60 от 11.06.2020 г Муниципальный контракт № 35 от 27.04.2020</t>
  </si>
  <si>
    <t>Томская область, Тегульдетский район, с. Тегульдет, ул. Партизанская, д.70, кв.2</t>
  </si>
  <si>
    <t>70:13:0101003:796</t>
  </si>
  <si>
    <t>Жилая квартира состоящая из 4-х комнат, общая площадь,52,8 кв.м</t>
  </si>
  <si>
    <t>Муниципальный контракт № 0165200003320000103 от 25.05.2020г.</t>
  </si>
  <si>
    <t xml:space="preserve">Муниципальный контракт № 0365300035320000007от 15.06.2020 г </t>
  </si>
  <si>
    <t>Насос вибрационный Вихрь ВН-25В</t>
  </si>
  <si>
    <t>Муниципальный контракт №62 от 06.06.2020 г., №53 от 03.06.2020, №646 от 28.05.2020</t>
  </si>
  <si>
    <t>Знак дорожный треугольный</t>
  </si>
  <si>
    <t>П-образная металлическая рама профиль металлический 60*30мм (для подъема и опуска)</t>
  </si>
  <si>
    <t>19 137,00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</si>
  <si>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Партизанская,70-2</t>
  </si>
  <si>
    <t>70:13:0101003:429</t>
  </si>
  <si>
    <t>выписка из ЕГРН об основных характеристиках и зарегистрированных правах на объект недвижимости от 25.06.2020</t>
  </si>
  <si>
    <t>Договор аренды №1 от 23.09.2019 МУП "Прогресс"</t>
  </si>
  <si>
    <t>Договор аренды №2 от 23.09.2019 МУП "Прогресс"</t>
  </si>
  <si>
    <t>Журавль с ребенком (инсталляция)</t>
  </si>
  <si>
    <t>Трон царский</t>
  </si>
  <si>
    <t>Качели двойные из бревен гнездо из 2-х сидений</t>
  </si>
  <si>
    <t>Дерево любви (инсталляция)</t>
  </si>
  <si>
    <t>Скамья деревянная бревенчатая</t>
  </si>
  <si>
    <t>Насос садовый поверхностный GP11OOC</t>
  </si>
  <si>
    <t>Постановление Администрации Тегульдетского сельского поселения №94 от 06.08.2020 г Муниципальный контракт №77 от 37.07.2020</t>
  </si>
  <si>
    <t>№102 от 26.08.2020 Постановление Администрации Тегульдетского сельского поселения</t>
  </si>
  <si>
    <t>Деревянный туалет с выгребной ямой</t>
  </si>
  <si>
    <t>Контейнерная площадка для мусора</t>
  </si>
  <si>
    <t>Знак дорожный квадратный (3типоразмер.пленка тип В флуоресцентная)</t>
  </si>
  <si>
    <t>Постановление Администрации Тегульдетского сельского поселения №94 от 06.08.2020 г Муниципальный контракт №29 от 17.04.2020</t>
  </si>
  <si>
    <t>Постановление Администрации Тегульдетского сельского поселения №94 от 06.08.2020 г Муниципальный контракт №36 от 27.04.2020</t>
  </si>
  <si>
    <t>Постановление Администрации Тегульдетского сельского поселения №94 от 06.08.2020 г Муниципальный контракт №73 от 13.07.2020</t>
  </si>
  <si>
    <t>Постановление Администрации Тегульдетского сельского поселения №127 от 23.09.2020 г Муниципальный контракт №88 от 17.08.2020</t>
  </si>
  <si>
    <t>Постановление Администрации Тегульдетского сельского поселения №111 от 04.09.2020 г Муниципальный контракт №87 от 17.08.2020</t>
  </si>
  <si>
    <t>07025200377</t>
  </si>
  <si>
    <t>07025200378</t>
  </si>
  <si>
    <t>Российская Федерация, Томская область, Тегульдетский муниципальный район, Тегульдетское сельское поселение, урочище "Алайский луга"</t>
  </si>
  <si>
    <t>70:13:0100016:272</t>
  </si>
  <si>
    <t>выписка из ЕГРН об основных характеристиках и зарегистрированных правах на объект недвижимости от 15.09.2020</t>
  </si>
  <si>
    <t>07025200379</t>
  </si>
  <si>
    <t>70:13:0100016:273</t>
  </si>
  <si>
    <t>07025200380</t>
  </si>
  <si>
    <t>Российская Федерация, Томская область, Тегульдетский муниципальный район, Тегульдетское сельское поселение, с. Тегульдет, ул. Парковая,2</t>
  </si>
  <si>
    <t>70:13:0101001:727</t>
  </si>
  <si>
    <t>Категория ЗУ - земли наеленных пунктов, целевое назначение ЗУ - для обслуживания объекта</t>
  </si>
  <si>
    <t>выписка из ЕГРН об основных характеристиках и зарегистрированных правах на объект недвижимости от 5.10.2020</t>
  </si>
  <si>
    <t>07025200381</t>
  </si>
  <si>
    <t>Российская Федерация, Томская область, Тегульдетский муниципальный район, Тегульдетское сельское поселение, с. Тегульдет, ул. Ленина,1г/1</t>
  </si>
  <si>
    <t>70:13:0101003:1399</t>
  </si>
  <si>
    <t>Категория ЗУ - земли наеленных пунктов, целевое назначение ЗУ - для блокированная жилая застройка для индивидуальной жилой застройки</t>
  </si>
  <si>
    <t>выписка из ЕГРН об основных характеристиках и зарегистрированных правах на объект недвижимости от 8.10.2020</t>
  </si>
  <si>
    <t>07025200382</t>
  </si>
  <si>
    <t>Российская Федерация, Томская область, Тегульдетский муниципальный район, Тегульдетское сельское поселение, с. Тегульдет, ул. Ленина,1д/4</t>
  </si>
  <si>
    <t>70:13:0101003:1406</t>
  </si>
  <si>
    <t>Блок жилого дома</t>
  </si>
  <si>
    <t>Томская обл.,Тегульдетский район, с.Тегульдет, ул. Ленина, 1г/1</t>
  </si>
  <si>
    <t>70:130101003:1427</t>
  </si>
  <si>
    <t>Блок жилого дома, состоящий из 1-й комнаты, общей площадью 35,2 кв.м</t>
  </si>
  <si>
    <t>Муниципальный контракт от 28.09.2020 № 0165200003320000221</t>
  </si>
  <si>
    <t>Томская обл.,Тегульдетский район, с.Тегульдет, ул. Ленина, 1д/4</t>
  </si>
  <si>
    <t>70:130101003:1423</t>
  </si>
  <si>
    <t>Муниципальный контракт от 5.10.2020 № 0365300035320000014</t>
  </si>
  <si>
    <t>Флаг "9 мая" (90*145) 89 шт.</t>
  </si>
  <si>
    <t>Постановление Администрации Тегульдетского сельского поселения №134от 9.10.2020 г Передаточный акт от 16.03.2020</t>
  </si>
  <si>
    <t>07025200383</t>
  </si>
  <si>
    <t>Российская Федерация, Томская область, Тегульдетский муниципальный район, Тегульдетское сельское поселение, с. Тегульдет, ул. Пушкина, 12-2</t>
  </si>
  <si>
    <t>70:13:0101002:560</t>
  </si>
  <si>
    <t>выписка из ЕГРН об основных характеристиках и зарегистрированных правах на объект недвижимости от 30.10.2020</t>
  </si>
  <si>
    <t>07025200384</t>
  </si>
  <si>
    <t>Российская Федерация, Томская область, Тегульдетский муниципальный район, Тегульдетское сельское поселение, с. Тегульдет, ул. Ленина,1г/3</t>
  </si>
  <si>
    <t>70:13:0101003:1401</t>
  </si>
  <si>
    <t>Томская обл.,Тегульдетский район, с.Тегульдет, ул. Пушукина, д. 12, кв.2</t>
  </si>
  <si>
    <t>70:130101002:1314</t>
  </si>
  <si>
    <t>Жилая квартира состоящая из 3-х комнат, общая площадь,49 кв.м</t>
  </si>
  <si>
    <t>Муниципальный контракт от 23.10.2020 № 0365300035320000019</t>
  </si>
  <si>
    <t>07025200316</t>
  </si>
  <si>
    <t>Томская обл.,Тегульдетский район, с.Тегульдет, ул. Ленина, 1г/3</t>
  </si>
  <si>
    <t>70:130101003:1429</t>
  </si>
  <si>
    <t>Муниципальный контракт от 28.10.2020 № 0365300035320000017</t>
  </si>
  <si>
    <t>Хозяйственное ведение МУП «Прогресс» постановление № 147 от 03.11.2020</t>
  </si>
  <si>
    <t>07025200385</t>
  </si>
  <si>
    <t>Российская Федерация, Томская область, Тегульдетский муниципальный район, Тегульдетское сельское поселение, с. Тегульдет, ул. Ленина,1г/2</t>
  </si>
  <si>
    <t>70:13:0101003:1400</t>
  </si>
  <si>
    <t>выписка из ЕГРН об основных характеристиках и зарегистрированных правах на объект недвижимости от 2.11.2020</t>
  </si>
  <si>
    <t>07025200317</t>
  </si>
  <si>
    <t>Томская обл.,Тегульдетский район, с.Тегульдет, ул. Ленина, 1г/2</t>
  </si>
  <si>
    <t>70:130101003:1426</t>
  </si>
  <si>
    <t>Муниципальный контракт от 23.10.2020 № 0365300035320000018</t>
  </si>
  <si>
    <t>Постановление Администрации Тегульдетского сельского поселения №148а от 3.11.2020</t>
  </si>
  <si>
    <t>Трактор МТЗ-80</t>
  </si>
  <si>
    <t>Трактор колесный, модель МТЗ-80, год выпуска 1980, № двигателя 275351, коробка передач №227354, основной ведущий мост №227354, цвет синий</t>
  </si>
  <si>
    <t>Договор пожертвования от 13.01.2020 г., акта приема-передачи от 13.01.2020 г.</t>
  </si>
  <si>
    <t>Прицеп  тракторный</t>
  </si>
  <si>
    <t>Пррицеп 2 ПТС-4 колесный, год выпуска 1988, цвет зеленый</t>
  </si>
  <si>
    <t>Контейнер для ТКО 110*900*700 Объём 0,75 м3 (98 шт)</t>
  </si>
  <si>
    <t>Постановление Администрации Тегульдетского сельского поселения №155 от 16.11.2020 г Передаточный акт от 13.01.2020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</si>
  <si>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Ленина,1д/3</t>
  </si>
  <si>
    <t>70:13:0101003:1405</t>
  </si>
  <si>
    <t>выписка из ЕГРН об основных характеристиках и зарегистрированных правах на объект недвижимости от 14.12.2020</t>
  </si>
  <si>
    <t>Российская Федерация, Томская область, Тегульдетский муниципальный район, Тегульдетское сельское поселение, урочище озеро "Столбовое"</t>
  </si>
  <si>
    <t>70:13:0100016:40</t>
  </si>
  <si>
    <t>выписка из ЕГРН об основных характеристиках и зарегистрированных правах на объект недвижимости от 23.12.2020</t>
  </si>
  <si>
    <t>Российская Федерация, Томская область, Тегульдетский муниципальный район, Тегульдетское сельское поселение, с. Тегульдет, ул. Ленина,1д/2</t>
  </si>
  <si>
    <t>70:13:0101003:1404</t>
  </si>
  <si>
    <t>выписка из ЕГРН об основных характеристиках и зарегистрированных правах на объект недвижимости от 30.12.2020</t>
  </si>
  <si>
    <t>Томская обл.,Тегульдетский район, с.Тегульдет, ул. Ленина, 1д/3</t>
  </si>
  <si>
    <t>Томская обл.,Тегульдетский район, с.Тегульдет, ул. Ленина, 1д/2</t>
  </si>
  <si>
    <t>Томская обл., Тегульдетский район, с.Тегульдет, ул. Октябрьская, 20, а (установлено относительно ориентира, расположенного в границах участка, почтовый адрес ориентира - Томская обл., Тегульдетский район, с.Тегульдет, ул. Октябрьская, 20, а)</t>
  </si>
  <si>
    <t>70:13:0101001:0721</t>
  </si>
  <si>
    <t>Свидетельство о государственной регистрации права от 01.06.2009 70 АБ 293037</t>
  </si>
  <si>
    <t>70:130101003:1428</t>
  </si>
  <si>
    <t>Муниципальный контракт от 29.12.2020 № 0365300035320000021</t>
  </si>
  <si>
    <t>70:130101003:1422</t>
  </si>
  <si>
    <t>Муниципальный контракт от 9.12.2020 № 0365300035320000020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</si>
</sst>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C0E31"/>
      <name val="Arial"/>
      <family val="2"/>
      <charset val="204"/>
    </font>
    <font>
      <sz val="10"/>
      <color rgb="FF35383B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rgb="FFC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2" fontId="5" fillId="0" borderId="0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9" fillId="0" borderId="10" xfId="0" applyFont="1" applyBorder="1" applyAlignment="1"/>
    <xf numFmtId="0" fontId="9" fillId="2" borderId="1" xfId="0" applyFont="1" applyFill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0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5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5" fillId="0" borderId="0" xfId="0" applyFont="1"/>
    <xf numFmtId="0" fontId="2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wrapText="1"/>
    </xf>
    <xf numFmtId="2" fontId="13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5" fillId="0" borderId="0" xfId="0" applyFont="1" applyAlignment="1">
      <alignment wrapText="1"/>
    </xf>
    <xf numFmtId="0" fontId="2" fillId="0" borderId="1" xfId="0" applyFont="1" applyBorder="1" applyAlignment="1"/>
    <xf numFmtId="49" fontId="15" fillId="0" borderId="0" xfId="0" applyNumberFormat="1" applyFont="1"/>
    <xf numFmtId="2" fontId="15" fillId="0" borderId="0" xfId="0" applyNumberFormat="1" applyFont="1"/>
    <xf numFmtId="49" fontId="1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2" borderId="5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Border="1" applyAlignment="1">
      <alignment horizontal="right" vertical="top"/>
    </xf>
    <xf numFmtId="2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/>
    </xf>
    <xf numFmtId="14" fontId="5" fillId="0" borderId="1" xfId="0" applyNumberFormat="1" applyFont="1" applyBorder="1"/>
    <xf numFmtId="14" fontId="2" fillId="0" borderId="0" xfId="0" applyNumberFormat="1" applyFont="1"/>
    <xf numFmtId="2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6" fontId="15" fillId="0" borderId="0" xfId="0" applyNumberFormat="1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52"/>
  <sheetViews>
    <sheetView view="pageBreakPreview" topLeftCell="A45" zoomScaleNormal="90" zoomScaleSheetLayoutView="100" workbookViewId="0">
      <selection activeCell="O50" sqref="O50"/>
    </sheetView>
  </sheetViews>
  <sheetFormatPr defaultRowHeight="12.75" x14ac:dyDescent="0.2"/>
  <cols>
    <col min="1" max="1" width="14.42578125" style="93" customWidth="1"/>
    <col min="2" max="2" width="16.140625" style="93" customWidth="1"/>
    <col min="3" max="3" width="15.28515625" style="93" customWidth="1"/>
    <col min="4" max="4" width="12.28515625" style="93" customWidth="1"/>
    <col min="5" max="8" width="16" style="93" customWidth="1"/>
    <col min="9" max="9" width="16.28515625" style="93" customWidth="1"/>
    <col min="10" max="10" width="14.85546875" style="93" customWidth="1"/>
    <col min="11" max="11" width="16.42578125" style="93" customWidth="1"/>
    <col min="12" max="12" width="14.85546875" style="93" customWidth="1"/>
    <col min="13" max="13" width="20.85546875" style="93" customWidth="1"/>
    <col min="14" max="14" width="15.85546875" style="93" customWidth="1"/>
    <col min="15" max="15" width="17" style="93" customWidth="1"/>
    <col min="16" max="16" width="16" style="93" customWidth="1"/>
    <col min="17" max="16384" width="9.140625" style="93"/>
  </cols>
  <sheetData>
    <row r="4" spans="1:16" x14ac:dyDescent="0.2">
      <c r="O4" s="65"/>
    </row>
    <row r="5" spans="1:16" x14ac:dyDescent="0.2">
      <c r="O5" s="114"/>
    </row>
    <row r="8" spans="1:16" x14ac:dyDescent="0.2">
      <c r="C8" s="94"/>
      <c r="D8" s="226" t="s">
        <v>0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</row>
    <row r="9" spans="1:16" ht="15" customHeight="1" x14ac:dyDescent="0.2">
      <c r="C9" s="227" t="s">
        <v>66</v>
      </c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</row>
    <row r="11" spans="1:16" ht="15" customHeight="1" x14ac:dyDescent="0.2">
      <c r="A11" s="228" t="s">
        <v>1</v>
      </c>
      <c r="B11" s="228"/>
      <c r="C11" s="228"/>
      <c r="D11" s="228"/>
      <c r="E11" s="228"/>
      <c r="F11" s="228"/>
      <c r="G11" s="228"/>
      <c r="H11" s="228"/>
      <c r="I11" s="228"/>
    </row>
    <row r="13" spans="1:16" ht="15" customHeight="1" x14ac:dyDescent="0.2">
      <c r="A13" s="229" t="s">
        <v>50</v>
      </c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</row>
    <row r="15" spans="1:16" ht="54" customHeight="1" x14ac:dyDescent="0.2">
      <c r="A15" s="222" t="s">
        <v>48</v>
      </c>
      <c r="B15" s="222" t="s">
        <v>2</v>
      </c>
      <c r="C15" s="222" t="s">
        <v>51</v>
      </c>
      <c r="D15" s="222" t="s">
        <v>3</v>
      </c>
      <c r="E15" s="232" t="s">
        <v>4</v>
      </c>
      <c r="F15" s="222" t="s">
        <v>717</v>
      </c>
      <c r="G15" s="222" t="s">
        <v>718</v>
      </c>
      <c r="H15" s="222" t="s">
        <v>719</v>
      </c>
      <c r="I15" s="222" t="s">
        <v>5</v>
      </c>
      <c r="J15" s="222" t="s">
        <v>11</v>
      </c>
      <c r="K15" s="222" t="s">
        <v>44</v>
      </c>
      <c r="L15" s="224" t="s">
        <v>12</v>
      </c>
      <c r="M15" s="224" t="s">
        <v>45</v>
      </c>
      <c r="N15" s="224" t="s">
        <v>6</v>
      </c>
      <c r="O15" s="230" t="s">
        <v>13</v>
      </c>
      <c r="P15" s="231"/>
    </row>
    <row r="16" spans="1:16" ht="64.5" customHeight="1" x14ac:dyDescent="0.2">
      <c r="A16" s="223"/>
      <c r="B16" s="223"/>
      <c r="C16" s="223"/>
      <c r="D16" s="223"/>
      <c r="E16" s="233"/>
      <c r="F16" s="223"/>
      <c r="G16" s="223"/>
      <c r="H16" s="223"/>
      <c r="I16" s="223"/>
      <c r="J16" s="223"/>
      <c r="K16" s="223"/>
      <c r="L16" s="224"/>
      <c r="M16" s="224"/>
      <c r="N16" s="224"/>
      <c r="O16" s="43" t="s">
        <v>1225</v>
      </c>
      <c r="P16" s="44" t="s">
        <v>1226</v>
      </c>
    </row>
    <row r="17" spans="1:16" x14ac:dyDescent="0.2">
      <c r="A17" s="105">
        <v>1</v>
      </c>
      <c r="B17" s="10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05">
        <v>8</v>
      </c>
      <c r="I17" s="105">
        <v>9</v>
      </c>
      <c r="J17" s="115">
        <v>10</v>
      </c>
      <c r="K17" s="115">
        <v>11</v>
      </c>
      <c r="L17" s="116">
        <v>12</v>
      </c>
      <c r="M17" s="117">
        <v>13</v>
      </c>
      <c r="N17" s="117">
        <v>14</v>
      </c>
      <c r="O17" s="118">
        <v>15</v>
      </c>
      <c r="P17" s="118">
        <v>16</v>
      </c>
    </row>
    <row r="18" spans="1:16" ht="51" x14ac:dyDescent="0.2">
      <c r="A18" s="54" t="s">
        <v>715</v>
      </c>
      <c r="B18" s="27" t="s">
        <v>713</v>
      </c>
      <c r="C18" s="27" t="s">
        <v>716</v>
      </c>
      <c r="D18" s="110"/>
      <c r="E18" s="72" t="s">
        <v>714</v>
      </c>
      <c r="F18" s="72">
        <v>553004.12</v>
      </c>
      <c r="G18" s="119">
        <f t="shared" ref="G18:G50" si="0">F18-H18</f>
        <v>553004.12</v>
      </c>
      <c r="H18" s="120">
        <v>0</v>
      </c>
      <c r="I18" s="72"/>
      <c r="J18" s="121">
        <v>38862</v>
      </c>
      <c r="K18" s="27" t="s">
        <v>720</v>
      </c>
      <c r="L18" s="110"/>
      <c r="M18" s="110"/>
      <c r="N18" s="52" t="s">
        <v>721</v>
      </c>
      <c r="O18" s="72"/>
      <c r="P18" s="110"/>
    </row>
    <row r="19" spans="1:16" ht="78.75" customHeight="1" x14ac:dyDescent="0.2">
      <c r="A19" s="54" t="s">
        <v>724</v>
      </c>
      <c r="B19" s="27" t="s">
        <v>712</v>
      </c>
      <c r="C19" s="27" t="s">
        <v>723</v>
      </c>
      <c r="D19" s="72"/>
      <c r="E19" s="72" t="s">
        <v>722</v>
      </c>
      <c r="F19" s="72">
        <v>71854.22</v>
      </c>
      <c r="G19" s="119">
        <f t="shared" si="0"/>
        <v>71854.22</v>
      </c>
      <c r="H19" s="120">
        <v>0</v>
      </c>
      <c r="I19" s="72"/>
      <c r="J19" s="122">
        <v>38862</v>
      </c>
      <c r="K19" s="27" t="s">
        <v>726</v>
      </c>
      <c r="L19" s="110"/>
      <c r="M19" s="110"/>
      <c r="N19" s="52" t="s">
        <v>721</v>
      </c>
      <c r="O19" s="72" t="s">
        <v>725</v>
      </c>
      <c r="P19" s="110"/>
    </row>
    <row r="20" spans="1:16" ht="63.75" x14ac:dyDescent="0.2">
      <c r="A20" s="54" t="s">
        <v>727</v>
      </c>
      <c r="B20" s="72" t="s">
        <v>728</v>
      </c>
      <c r="C20" s="72" t="s">
        <v>730</v>
      </c>
      <c r="D20" s="72"/>
      <c r="E20" s="72" t="s">
        <v>729</v>
      </c>
      <c r="F20" s="120">
        <v>37100</v>
      </c>
      <c r="G20" s="119">
        <f t="shared" si="0"/>
        <v>37100</v>
      </c>
      <c r="H20" s="120">
        <v>0</v>
      </c>
      <c r="I20" s="72"/>
      <c r="J20" s="123">
        <v>38862</v>
      </c>
      <c r="K20" s="27" t="s">
        <v>731</v>
      </c>
      <c r="L20" s="110"/>
      <c r="M20" s="110"/>
      <c r="N20" s="52" t="s">
        <v>721</v>
      </c>
      <c r="O20" s="72" t="s">
        <v>732</v>
      </c>
      <c r="P20" s="110"/>
    </row>
    <row r="21" spans="1:16" ht="63.75" x14ac:dyDescent="0.2">
      <c r="A21" s="54" t="s">
        <v>735</v>
      </c>
      <c r="B21" s="72" t="s">
        <v>733</v>
      </c>
      <c r="C21" s="72" t="s">
        <v>736</v>
      </c>
      <c r="D21" s="72"/>
      <c r="E21" s="72" t="s">
        <v>734</v>
      </c>
      <c r="F21" s="120">
        <v>21200</v>
      </c>
      <c r="G21" s="119">
        <f t="shared" si="0"/>
        <v>21200</v>
      </c>
      <c r="H21" s="120">
        <v>0</v>
      </c>
      <c r="I21" s="72"/>
      <c r="J21" s="123">
        <v>38862</v>
      </c>
      <c r="K21" s="27" t="s">
        <v>737</v>
      </c>
      <c r="L21" s="110"/>
      <c r="M21" s="110"/>
      <c r="N21" s="52" t="s">
        <v>721</v>
      </c>
      <c r="O21" s="72" t="s">
        <v>732</v>
      </c>
      <c r="P21" s="110"/>
    </row>
    <row r="22" spans="1:16" ht="127.5" x14ac:dyDescent="0.2">
      <c r="A22" s="54" t="s">
        <v>739</v>
      </c>
      <c r="B22" s="23" t="s">
        <v>740</v>
      </c>
      <c r="C22" s="63" t="s">
        <v>738</v>
      </c>
      <c r="D22" s="72"/>
      <c r="E22" s="27" t="s">
        <v>741</v>
      </c>
      <c r="F22" s="27">
        <v>1233547.02</v>
      </c>
      <c r="G22" s="53">
        <f t="shared" si="0"/>
        <v>404620.87</v>
      </c>
      <c r="H22" s="27">
        <v>828926.15</v>
      </c>
      <c r="I22" s="64"/>
      <c r="J22" s="124">
        <v>38952</v>
      </c>
      <c r="K22" s="65" t="s">
        <v>742</v>
      </c>
      <c r="L22" s="110"/>
      <c r="M22" s="110"/>
      <c r="N22" s="52" t="s">
        <v>721</v>
      </c>
      <c r="O22" s="72"/>
      <c r="P22" s="110"/>
    </row>
    <row r="23" spans="1:16" ht="89.25" x14ac:dyDescent="0.2">
      <c r="A23" s="66" t="s">
        <v>743</v>
      </c>
      <c r="B23" s="72" t="s">
        <v>745</v>
      </c>
      <c r="C23" s="72" t="s">
        <v>744</v>
      </c>
      <c r="D23" s="72"/>
      <c r="E23" s="72" t="s">
        <v>746</v>
      </c>
      <c r="F23" s="120">
        <v>1069907</v>
      </c>
      <c r="G23" s="119">
        <f t="shared" si="0"/>
        <v>925455.73</v>
      </c>
      <c r="H23" s="72">
        <v>144451.26999999999</v>
      </c>
      <c r="I23" s="64"/>
      <c r="J23" s="123">
        <v>38776</v>
      </c>
      <c r="K23" s="72" t="s">
        <v>747</v>
      </c>
      <c r="L23" s="110"/>
      <c r="M23" s="110"/>
      <c r="N23" s="52" t="s">
        <v>721</v>
      </c>
      <c r="O23" s="72"/>
      <c r="P23" s="110"/>
    </row>
    <row r="24" spans="1:16" ht="77.25" thickBot="1" x14ac:dyDescent="0.25">
      <c r="A24" s="67" t="s">
        <v>750</v>
      </c>
      <c r="B24" s="27" t="s">
        <v>753</v>
      </c>
      <c r="C24" s="72" t="s">
        <v>748</v>
      </c>
      <c r="D24" s="72"/>
      <c r="E24" s="72" t="s">
        <v>752</v>
      </c>
      <c r="F24" s="72">
        <v>4550810.32</v>
      </c>
      <c r="G24" s="119">
        <f t="shared" si="0"/>
        <v>3155624.0100000002</v>
      </c>
      <c r="H24" s="72">
        <v>1395186.31</v>
      </c>
      <c r="I24" s="72"/>
      <c r="J24" s="123">
        <v>38776</v>
      </c>
      <c r="K24" s="72" t="s">
        <v>756</v>
      </c>
      <c r="L24" s="110"/>
      <c r="M24" s="110"/>
      <c r="N24" s="52" t="s">
        <v>721</v>
      </c>
      <c r="O24" s="72"/>
      <c r="P24" s="110"/>
    </row>
    <row r="25" spans="1:16" ht="64.5" thickBot="1" x14ac:dyDescent="0.25">
      <c r="A25" s="67" t="s">
        <v>751</v>
      </c>
      <c r="B25" s="27" t="s">
        <v>754</v>
      </c>
      <c r="C25" s="72" t="s">
        <v>749</v>
      </c>
      <c r="D25" s="72"/>
      <c r="E25" s="72" t="s">
        <v>755</v>
      </c>
      <c r="F25" s="120">
        <v>47488</v>
      </c>
      <c r="G25" s="119">
        <v>47488</v>
      </c>
      <c r="H25" s="120">
        <v>0</v>
      </c>
      <c r="I25" s="72"/>
      <c r="J25" s="123">
        <v>39441</v>
      </c>
      <c r="K25" s="72" t="s">
        <v>757</v>
      </c>
      <c r="L25" s="110"/>
      <c r="M25" s="110"/>
      <c r="N25" s="52" t="s">
        <v>721</v>
      </c>
      <c r="O25" s="72"/>
      <c r="P25" s="110"/>
    </row>
    <row r="26" spans="1:16" ht="39" thickBot="1" x14ac:dyDescent="0.25">
      <c r="A26" s="67" t="s">
        <v>761</v>
      </c>
      <c r="B26" s="72" t="s">
        <v>758</v>
      </c>
      <c r="C26" s="72" t="s">
        <v>760</v>
      </c>
      <c r="D26" s="72"/>
      <c r="E26" s="72" t="s">
        <v>759</v>
      </c>
      <c r="F26" s="120">
        <v>50853987.780000001</v>
      </c>
      <c r="G26" s="119">
        <f t="shared" si="0"/>
        <v>43983001.43</v>
      </c>
      <c r="H26" s="120">
        <v>6870986.3499999996</v>
      </c>
      <c r="I26" s="72"/>
      <c r="J26" s="123">
        <v>38776</v>
      </c>
      <c r="K26" s="72" t="s">
        <v>773</v>
      </c>
      <c r="L26" s="110"/>
      <c r="M26" s="110"/>
      <c r="N26" s="52" t="s">
        <v>721</v>
      </c>
      <c r="O26" s="72"/>
      <c r="P26" s="110"/>
    </row>
    <row r="27" spans="1:16" ht="51.75" thickBot="1" x14ac:dyDescent="0.25">
      <c r="A27" s="67" t="s">
        <v>762</v>
      </c>
      <c r="B27" s="72" t="s">
        <v>771</v>
      </c>
      <c r="C27" s="72" t="s">
        <v>765</v>
      </c>
      <c r="D27" s="72"/>
      <c r="E27" s="72" t="s">
        <v>774</v>
      </c>
      <c r="F27" s="120">
        <v>2043600</v>
      </c>
      <c r="G27" s="119">
        <f t="shared" si="0"/>
        <v>1799920.06</v>
      </c>
      <c r="H27" s="120">
        <v>243679.94</v>
      </c>
      <c r="I27" s="72"/>
      <c r="J27" s="123">
        <v>38776</v>
      </c>
      <c r="K27" s="72" t="s">
        <v>778</v>
      </c>
      <c r="L27" s="110"/>
      <c r="M27" s="110"/>
      <c r="N27" s="52" t="s">
        <v>721</v>
      </c>
      <c r="O27" s="72"/>
      <c r="P27" s="110"/>
    </row>
    <row r="28" spans="1:16" ht="64.5" thickBot="1" x14ac:dyDescent="0.25">
      <c r="A28" s="67" t="s">
        <v>763</v>
      </c>
      <c r="B28" s="72" t="s">
        <v>758</v>
      </c>
      <c r="C28" s="72" t="s">
        <v>766</v>
      </c>
      <c r="D28" s="72"/>
      <c r="E28" s="72" t="s">
        <v>775</v>
      </c>
      <c r="F28" s="120">
        <v>1650600</v>
      </c>
      <c r="G28" s="119">
        <f t="shared" si="0"/>
        <v>1502313.72</v>
      </c>
      <c r="H28" s="120">
        <v>148286.28</v>
      </c>
      <c r="I28" s="72"/>
      <c r="J28" s="123">
        <v>38776</v>
      </c>
      <c r="K28" s="72" t="s">
        <v>773</v>
      </c>
      <c r="L28" s="110"/>
      <c r="M28" s="110"/>
      <c r="N28" s="52" t="s">
        <v>721</v>
      </c>
      <c r="O28" s="72"/>
      <c r="P28" s="110"/>
    </row>
    <row r="29" spans="1:16" ht="51.75" thickBot="1" x14ac:dyDescent="0.25">
      <c r="A29" s="67" t="s">
        <v>764</v>
      </c>
      <c r="B29" s="72" t="s">
        <v>758</v>
      </c>
      <c r="C29" s="72" t="s">
        <v>767</v>
      </c>
      <c r="D29" s="72"/>
      <c r="E29" s="72" t="s">
        <v>776</v>
      </c>
      <c r="F29" s="120">
        <v>1375500</v>
      </c>
      <c r="G29" s="119">
        <f t="shared" si="0"/>
        <v>970881</v>
      </c>
      <c r="H29" s="120">
        <v>404619</v>
      </c>
      <c r="I29" s="72"/>
      <c r="J29" s="123">
        <v>38776</v>
      </c>
      <c r="K29" s="72" t="s">
        <v>773</v>
      </c>
      <c r="L29" s="110"/>
      <c r="M29" s="110"/>
      <c r="N29" s="52" t="s">
        <v>721</v>
      </c>
      <c r="O29" s="72"/>
      <c r="P29" s="110"/>
    </row>
    <row r="30" spans="1:16" ht="51.75" thickBot="1" x14ac:dyDescent="0.25">
      <c r="A30" s="67" t="s">
        <v>770</v>
      </c>
      <c r="B30" s="72" t="s">
        <v>758</v>
      </c>
      <c r="C30" s="72" t="s">
        <v>768</v>
      </c>
      <c r="D30" s="72"/>
      <c r="E30" s="72" t="s">
        <v>777</v>
      </c>
      <c r="F30" s="120">
        <v>1473750</v>
      </c>
      <c r="G30" s="119">
        <f t="shared" si="0"/>
        <v>1039924.5800000001</v>
      </c>
      <c r="H30" s="120">
        <v>433825.42</v>
      </c>
      <c r="I30" s="72"/>
      <c r="J30" s="123">
        <v>38776</v>
      </c>
      <c r="K30" s="72" t="s">
        <v>773</v>
      </c>
      <c r="L30" s="110"/>
      <c r="M30" s="110"/>
      <c r="N30" s="52" t="s">
        <v>721</v>
      </c>
      <c r="O30" s="72"/>
      <c r="P30" s="110"/>
    </row>
    <row r="31" spans="1:16" ht="77.25" thickBot="1" x14ac:dyDescent="0.25">
      <c r="A31" s="67" t="s">
        <v>780</v>
      </c>
      <c r="B31" s="72" t="s">
        <v>771</v>
      </c>
      <c r="C31" s="72" t="s">
        <v>769</v>
      </c>
      <c r="D31" s="72"/>
      <c r="E31" s="72" t="s">
        <v>772</v>
      </c>
      <c r="F31" s="120">
        <v>393000</v>
      </c>
      <c r="G31" s="119">
        <f t="shared" si="0"/>
        <v>279020.39</v>
      </c>
      <c r="H31" s="120">
        <v>113979.61</v>
      </c>
      <c r="I31" s="72"/>
      <c r="J31" s="123">
        <v>38776</v>
      </c>
      <c r="K31" s="72" t="s">
        <v>779</v>
      </c>
      <c r="L31" s="110"/>
      <c r="M31" s="110"/>
      <c r="N31" s="52" t="s">
        <v>721</v>
      </c>
      <c r="O31" s="72"/>
      <c r="P31" s="110"/>
    </row>
    <row r="32" spans="1:16" ht="89.25" x14ac:dyDescent="0.2">
      <c r="A32" s="68" t="s">
        <v>783</v>
      </c>
      <c r="B32" s="72" t="s">
        <v>782</v>
      </c>
      <c r="C32" s="72" t="s">
        <v>784</v>
      </c>
      <c r="D32" s="72"/>
      <c r="E32" s="72" t="s">
        <v>781</v>
      </c>
      <c r="F32" s="120">
        <v>12397.26</v>
      </c>
      <c r="G32" s="119">
        <f t="shared" si="0"/>
        <v>12397.26</v>
      </c>
      <c r="H32" s="120">
        <v>0</v>
      </c>
      <c r="I32" s="72"/>
      <c r="J32" s="123">
        <v>38776</v>
      </c>
      <c r="K32" s="72" t="s">
        <v>785</v>
      </c>
      <c r="L32" s="110"/>
      <c r="M32" s="110"/>
      <c r="N32" s="52" t="s">
        <v>721</v>
      </c>
      <c r="O32" s="72"/>
      <c r="P32" s="110"/>
    </row>
    <row r="33" spans="1:16" ht="89.25" x14ac:dyDescent="0.2">
      <c r="A33" s="125" t="s">
        <v>789</v>
      </c>
      <c r="B33" s="72" t="s">
        <v>786</v>
      </c>
      <c r="C33" s="65" t="s">
        <v>787</v>
      </c>
      <c r="D33" s="110"/>
      <c r="E33" s="72" t="s">
        <v>788</v>
      </c>
      <c r="F33" s="108">
        <v>11242</v>
      </c>
      <c r="G33" s="119">
        <f t="shared" si="0"/>
        <v>11242</v>
      </c>
      <c r="H33" s="108">
        <v>0</v>
      </c>
      <c r="I33" s="110"/>
      <c r="J33" s="109">
        <v>39441</v>
      </c>
      <c r="K33" s="72" t="s">
        <v>790</v>
      </c>
      <c r="L33" s="110"/>
      <c r="M33" s="110"/>
      <c r="N33" s="52" t="s">
        <v>721</v>
      </c>
      <c r="O33" s="110"/>
      <c r="P33" s="110"/>
    </row>
    <row r="34" spans="1:16" ht="102.75" thickBot="1" x14ac:dyDescent="0.25">
      <c r="A34" s="69" t="s">
        <v>795</v>
      </c>
      <c r="B34" s="23" t="s">
        <v>786</v>
      </c>
      <c r="C34" s="72" t="s">
        <v>791</v>
      </c>
      <c r="D34" s="110"/>
      <c r="E34" s="72" t="s">
        <v>792</v>
      </c>
      <c r="F34" s="108">
        <v>85000</v>
      </c>
      <c r="G34" s="119">
        <f t="shared" si="0"/>
        <v>85000</v>
      </c>
      <c r="H34" s="108">
        <v>0</v>
      </c>
      <c r="I34" s="110"/>
      <c r="J34" s="109">
        <v>39441</v>
      </c>
      <c r="K34" s="72" t="s">
        <v>797</v>
      </c>
      <c r="L34" s="110"/>
      <c r="M34" s="110"/>
      <c r="N34" s="52" t="s">
        <v>721</v>
      </c>
      <c r="O34" s="72" t="s">
        <v>799</v>
      </c>
      <c r="P34" s="110"/>
    </row>
    <row r="35" spans="1:16" ht="89.25" x14ac:dyDescent="0.2">
      <c r="A35" s="70" t="s">
        <v>796</v>
      </c>
      <c r="B35" s="126" t="s">
        <v>786</v>
      </c>
      <c r="C35" s="126" t="s">
        <v>794</v>
      </c>
      <c r="D35" s="127"/>
      <c r="E35" s="126" t="s">
        <v>793</v>
      </c>
      <c r="F35" s="128">
        <v>61160</v>
      </c>
      <c r="G35" s="129">
        <f t="shared" si="0"/>
        <v>61160</v>
      </c>
      <c r="H35" s="128">
        <v>0</v>
      </c>
      <c r="I35" s="127"/>
      <c r="J35" s="130">
        <v>39441</v>
      </c>
      <c r="K35" s="126" t="s">
        <v>798</v>
      </c>
      <c r="L35" s="127"/>
      <c r="M35" s="127"/>
      <c r="N35" s="131" t="s">
        <v>721</v>
      </c>
      <c r="O35" s="72" t="s">
        <v>799</v>
      </c>
      <c r="P35" s="110"/>
    </row>
    <row r="36" spans="1:16" ht="76.5" x14ac:dyDescent="0.2">
      <c r="A36" s="70" t="s">
        <v>803</v>
      </c>
      <c r="B36" s="126" t="s">
        <v>786</v>
      </c>
      <c r="C36" s="72" t="s">
        <v>801</v>
      </c>
      <c r="D36" s="110"/>
      <c r="E36" s="72" t="s">
        <v>802</v>
      </c>
      <c r="F36" s="108">
        <v>620000</v>
      </c>
      <c r="G36" s="119">
        <f t="shared" si="0"/>
        <v>113907.52000000002</v>
      </c>
      <c r="H36" s="110">
        <v>506092.48</v>
      </c>
      <c r="I36" s="110"/>
      <c r="J36" s="130">
        <v>39441</v>
      </c>
      <c r="K36" s="72" t="s">
        <v>800</v>
      </c>
      <c r="L36" s="110"/>
      <c r="M36" s="110"/>
      <c r="N36" s="52" t="s">
        <v>721</v>
      </c>
      <c r="O36" s="72" t="s">
        <v>799</v>
      </c>
      <c r="P36" s="110"/>
    </row>
    <row r="37" spans="1:16" ht="89.25" x14ac:dyDescent="0.2">
      <c r="A37" s="71" t="s">
        <v>804</v>
      </c>
      <c r="B37" s="132" t="s">
        <v>806</v>
      </c>
      <c r="C37" s="72" t="s">
        <v>805</v>
      </c>
      <c r="D37" s="110"/>
      <c r="E37" s="72" t="s">
        <v>807</v>
      </c>
      <c r="F37" s="108">
        <v>1189690.8799999999</v>
      </c>
      <c r="G37" s="119">
        <f t="shared" si="0"/>
        <v>951829.91999999993</v>
      </c>
      <c r="H37" s="110">
        <v>237860.96</v>
      </c>
      <c r="I37" s="110"/>
      <c r="J37" s="109">
        <v>40128</v>
      </c>
      <c r="K37" s="72" t="s">
        <v>808</v>
      </c>
      <c r="L37" s="110"/>
      <c r="M37" s="110"/>
      <c r="N37" s="52" t="s">
        <v>721</v>
      </c>
      <c r="O37" s="110"/>
      <c r="P37" s="110"/>
    </row>
    <row r="38" spans="1:16" ht="63.75" x14ac:dyDescent="0.2">
      <c r="A38" s="71" t="s">
        <v>812</v>
      </c>
      <c r="B38" s="133" t="s">
        <v>809</v>
      </c>
      <c r="C38" s="72" t="s">
        <v>811</v>
      </c>
      <c r="D38" s="110"/>
      <c r="E38" s="72" t="s">
        <v>810</v>
      </c>
      <c r="F38" s="108">
        <v>517887</v>
      </c>
      <c r="G38" s="119">
        <f t="shared" si="0"/>
        <v>517887</v>
      </c>
      <c r="H38" s="108">
        <v>0</v>
      </c>
      <c r="J38" s="109">
        <v>40495</v>
      </c>
      <c r="K38" s="72" t="s">
        <v>813</v>
      </c>
      <c r="L38" s="110"/>
      <c r="M38" s="110"/>
      <c r="N38" s="52" t="s">
        <v>721</v>
      </c>
      <c r="O38" s="72" t="s">
        <v>814</v>
      </c>
      <c r="P38" s="110"/>
    </row>
    <row r="39" spans="1:16" ht="102" x14ac:dyDescent="0.2">
      <c r="A39" s="71" t="s">
        <v>816</v>
      </c>
      <c r="B39" s="132" t="s">
        <v>806</v>
      </c>
      <c r="C39" s="72" t="s">
        <v>817</v>
      </c>
      <c r="D39" s="110"/>
      <c r="E39" s="72" t="s">
        <v>815</v>
      </c>
      <c r="F39" s="108">
        <v>130751</v>
      </c>
      <c r="G39" s="119">
        <f t="shared" si="0"/>
        <v>130751</v>
      </c>
      <c r="H39" s="108">
        <v>0</v>
      </c>
      <c r="I39" s="110"/>
      <c r="J39" s="109">
        <v>40463</v>
      </c>
      <c r="K39" s="72" t="s">
        <v>818</v>
      </c>
      <c r="L39" s="110"/>
      <c r="M39" s="110"/>
      <c r="N39" s="52" t="s">
        <v>721</v>
      </c>
      <c r="O39" s="72"/>
      <c r="P39" s="110"/>
    </row>
    <row r="40" spans="1:16" ht="102" x14ac:dyDescent="0.2">
      <c r="A40" s="71" t="s">
        <v>822</v>
      </c>
      <c r="B40" s="72" t="s">
        <v>820</v>
      </c>
      <c r="C40" s="72" t="s">
        <v>819</v>
      </c>
      <c r="D40" s="110"/>
      <c r="E40" s="72" t="s">
        <v>821</v>
      </c>
      <c r="F40" s="108">
        <v>58839</v>
      </c>
      <c r="G40" s="119">
        <v>58839</v>
      </c>
      <c r="H40" s="108">
        <v>0</v>
      </c>
      <c r="I40" s="110"/>
      <c r="J40" s="109">
        <v>40463</v>
      </c>
      <c r="K40" s="72" t="s">
        <v>823</v>
      </c>
      <c r="L40" s="110"/>
      <c r="M40" s="110"/>
      <c r="N40" s="52" t="s">
        <v>721</v>
      </c>
      <c r="O40" s="72"/>
      <c r="P40" s="110"/>
    </row>
    <row r="41" spans="1:16" ht="89.25" x14ac:dyDescent="0.2">
      <c r="A41" s="71" t="s">
        <v>827</v>
      </c>
      <c r="B41" s="72" t="s">
        <v>825</v>
      </c>
      <c r="C41" s="72" t="s">
        <v>824</v>
      </c>
      <c r="D41" s="110"/>
      <c r="E41" s="72" t="s">
        <v>826</v>
      </c>
      <c r="F41" s="108">
        <v>4577501</v>
      </c>
      <c r="G41" s="119">
        <f t="shared" si="0"/>
        <v>1416931.56</v>
      </c>
      <c r="H41" s="108">
        <v>3160569.44</v>
      </c>
      <c r="I41" s="110"/>
      <c r="J41" s="109">
        <v>41228</v>
      </c>
      <c r="K41" s="72" t="s">
        <v>828</v>
      </c>
      <c r="L41" s="110"/>
      <c r="M41" s="110"/>
      <c r="N41" s="52" t="s">
        <v>721</v>
      </c>
      <c r="O41" s="72" t="s">
        <v>829</v>
      </c>
      <c r="P41" s="110"/>
    </row>
    <row r="42" spans="1:16" ht="114.75" x14ac:dyDescent="0.2">
      <c r="A42" s="71" t="s">
        <v>831</v>
      </c>
      <c r="B42" s="134" t="s">
        <v>786</v>
      </c>
      <c r="C42" s="72" t="s">
        <v>830</v>
      </c>
      <c r="D42" s="110"/>
      <c r="E42" s="72" t="s">
        <v>832</v>
      </c>
      <c r="F42" s="108">
        <v>6000000</v>
      </c>
      <c r="G42" s="119">
        <f t="shared" si="0"/>
        <v>1380000.0599999996</v>
      </c>
      <c r="H42" s="108">
        <v>4619999.9400000004</v>
      </c>
      <c r="I42" s="110"/>
      <c r="J42" s="109">
        <v>41498</v>
      </c>
      <c r="K42" s="72" t="s">
        <v>833</v>
      </c>
      <c r="L42" s="110"/>
      <c r="M42" s="110"/>
      <c r="N42" s="52" t="s">
        <v>721</v>
      </c>
      <c r="O42" s="110"/>
      <c r="P42" s="110"/>
    </row>
    <row r="43" spans="1:16" ht="127.5" x14ac:dyDescent="0.2">
      <c r="A43" s="71" t="s">
        <v>839</v>
      </c>
      <c r="B43" s="27" t="s">
        <v>837</v>
      </c>
      <c r="C43" s="72" t="s">
        <v>836</v>
      </c>
      <c r="D43" s="110"/>
      <c r="E43" s="72" t="s">
        <v>838</v>
      </c>
      <c r="F43" s="108">
        <v>119800</v>
      </c>
      <c r="G43" s="119">
        <f t="shared" si="0"/>
        <v>119800</v>
      </c>
      <c r="H43" s="108">
        <v>0</v>
      </c>
      <c r="I43" s="110"/>
      <c r="J43" s="109">
        <v>41193</v>
      </c>
      <c r="K43" s="72" t="s">
        <v>834</v>
      </c>
      <c r="L43" s="110"/>
      <c r="M43" s="110"/>
      <c r="N43" s="52" t="s">
        <v>721</v>
      </c>
      <c r="O43" s="72" t="s">
        <v>835</v>
      </c>
      <c r="P43" s="110"/>
    </row>
    <row r="44" spans="1:16" ht="127.5" x14ac:dyDescent="0.2">
      <c r="A44" s="71" t="s">
        <v>840</v>
      </c>
      <c r="B44" s="27" t="s">
        <v>837</v>
      </c>
      <c r="C44" s="72" t="s">
        <v>841</v>
      </c>
      <c r="D44" s="110"/>
      <c r="E44" s="72" t="s">
        <v>842</v>
      </c>
      <c r="F44" s="108">
        <v>118630</v>
      </c>
      <c r="G44" s="119">
        <f t="shared" si="0"/>
        <v>118630</v>
      </c>
      <c r="H44" s="108">
        <v>0</v>
      </c>
      <c r="I44" s="110"/>
      <c r="J44" s="109">
        <v>41193</v>
      </c>
      <c r="K44" s="72" t="s">
        <v>843</v>
      </c>
      <c r="L44" s="110"/>
      <c r="M44" s="110"/>
      <c r="N44" s="52" t="s">
        <v>721</v>
      </c>
      <c r="O44" s="72" t="s">
        <v>835</v>
      </c>
      <c r="P44" s="110"/>
    </row>
    <row r="45" spans="1:16" ht="140.25" x14ac:dyDescent="0.2">
      <c r="A45" s="71" t="s">
        <v>847</v>
      </c>
      <c r="B45" s="48" t="s">
        <v>845</v>
      </c>
      <c r="C45" s="72" t="s">
        <v>844</v>
      </c>
      <c r="D45" s="110"/>
      <c r="E45" s="72" t="s">
        <v>846</v>
      </c>
      <c r="F45" s="108">
        <v>264488.26</v>
      </c>
      <c r="G45" s="119">
        <f t="shared" si="0"/>
        <v>264488.26</v>
      </c>
      <c r="H45" s="108">
        <v>0</v>
      </c>
      <c r="I45" s="110"/>
      <c r="J45" s="109">
        <v>42132</v>
      </c>
      <c r="K45" s="72" t="s">
        <v>848</v>
      </c>
      <c r="L45" s="110"/>
      <c r="M45" s="110"/>
      <c r="N45" s="52" t="s">
        <v>721</v>
      </c>
      <c r="O45" s="72"/>
      <c r="P45" s="110"/>
    </row>
    <row r="46" spans="1:16" ht="114.75" x14ac:dyDescent="0.2">
      <c r="A46" s="71" t="s">
        <v>1213</v>
      </c>
      <c r="B46" s="72" t="s">
        <v>897</v>
      </c>
      <c r="C46" s="72" t="s">
        <v>898</v>
      </c>
      <c r="D46" s="110"/>
      <c r="E46" s="72"/>
      <c r="F46" s="108">
        <v>869028</v>
      </c>
      <c r="G46" s="119">
        <f t="shared" si="0"/>
        <v>19231.260000000009</v>
      </c>
      <c r="H46" s="108">
        <v>849796.74</v>
      </c>
      <c r="I46" s="110"/>
      <c r="J46" s="109">
        <v>43789</v>
      </c>
      <c r="K46" s="72" t="s">
        <v>899</v>
      </c>
      <c r="L46" s="110"/>
      <c r="M46" s="110"/>
      <c r="N46" s="52" t="s">
        <v>721</v>
      </c>
      <c r="O46" s="72"/>
      <c r="P46" s="110"/>
    </row>
    <row r="47" spans="1:16" ht="127.5" x14ac:dyDescent="0.2">
      <c r="A47" s="71" t="s">
        <v>1214</v>
      </c>
      <c r="B47" s="72" t="s">
        <v>900</v>
      </c>
      <c r="C47" s="72" t="s">
        <v>901</v>
      </c>
      <c r="D47" s="110"/>
      <c r="E47" s="72"/>
      <c r="F47" s="108">
        <v>50693.59</v>
      </c>
      <c r="G47" s="119">
        <f t="shared" si="0"/>
        <v>50693.59</v>
      </c>
      <c r="H47" s="110">
        <v>0</v>
      </c>
      <c r="I47" s="110"/>
      <c r="J47" s="109">
        <v>43815</v>
      </c>
      <c r="K47" s="72" t="s">
        <v>902</v>
      </c>
      <c r="L47" s="110"/>
      <c r="M47" s="110"/>
      <c r="N47" s="52" t="s">
        <v>721</v>
      </c>
      <c r="O47" s="110"/>
      <c r="P47" s="110"/>
    </row>
    <row r="48" spans="1:16" ht="127.5" x14ac:dyDescent="0.2">
      <c r="A48" s="71" t="s">
        <v>1215</v>
      </c>
      <c r="B48" s="72" t="s">
        <v>903</v>
      </c>
      <c r="C48" s="72" t="s">
        <v>901</v>
      </c>
      <c r="D48" s="110"/>
      <c r="E48" s="72"/>
      <c r="F48" s="108">
        <v>173400</v>
      </c>
      <c r="G48" s="119">
        <f t="shared" si="0"/>
        <v>0</v>
      </c>
      <c r="H48" s="110">
        <v>173400</v>
      </c>
      <c r="I48" s="110"/>
      <c r="J48" s="109">
        <v>43815</v>
      </c>
      <c r="K48" s="72" t="s">
        <v>902</v>
      </c>
      <c r="L48" s="110"/>
      <c r="M48" s="110"/>
      <c r="N48" s="52" t="s">
        <v>721</v>
      </c>
      <c r="O48" s="110"/>
      <c r="P48" s="110"/>
    </row>
    <row r="49" spans="1:16" ht="127.5" x14ac:dyDescent="0.2">
      <c r="A49" s="71" t="s">
        <v>1216</v>
      </c>
      <c r="B49" s="72" t="s">
        <v>904</v>
      </c>
      <c r="C49" s="72" t="s">
        <v>901</v>
      </c>
      <c r="D49" s="110"/>
      <c r="E49" s="110"/>
      <c r="F49" s="110">
        <v>176600</v>
      </c>
      <c r="G49" s="110">
        <f t="shared" si="0"/>
        <v>0</v>
      </c>
      <c r="H49" s="110">
        <v>176600</v>
      </c>
      <c r="I49" s="110"/>
      <c r="J49" s="109">
        <v>43815</v>
      </c>
      <c r="K49" s="72" t="s">
        <v>902</v>
      </c>
      <c r="L49" s="110"/>
      <c r="M49" s="110"/>
      <c r="N49" s="52" t="s">
        <v>721</v>
      </c>
      <c r="O49" s="110"/>
      <c r="P49" s="110"/>
    </row>
    <row r="50" spans="1:16" ht="140.25" x14ac:dyDescent="0.2">
      <c r="A50" s="71" t="s">
        <v>1217</v>
      </c>
      <c r="B50" s="110" t="s">
        <v>845</v>
      </c>
      <c r="C50" s="72" t="s">
        <v>1045</v>
      </c>
      <c r="D50" s="110"/>
      <c r="E50" s="72" t="s">
        <v>1046</v>
      </c>
      <c r="F50" s="135">
        <v>1006525.18</v>
      </c>
      <c r="G50" s="110">
        <f t="shared" si="0"/>
        <v>1006525.18</v>
      </c>
      <c r="H50" s="110">
        <v>0</v>
      </c>
      <c r="I50" s="110"/>
      <c r="J50" s="109">
        <v>43614</v>
      </c>
      <c r="K50" s="72" t="s">
        <v>1047</v>
      </c>
      <c r="L50" s="110"/>
      <c r="M50" s="110"/>
      <c r="N50" s="52" t="s">
        <v>721</v>
      </c>
      <c r="O50" s="72" t="s">
        <v>1450</v>
      </c>
      <c r="P50" s="110"/>
    </row>
    <row r="51" spans="1:16" ht="140.25" x14ac:dyDescent="0.2">
      <c r="A51" s="71" t="s">
        <v>1246</v>
      </c>
      <c r="B51" s="110" t="s">
        <v>845</v>
      </c>
      <c r="C51" s="72" t="s">
        <v>1247</v>
      </c>
      <c r="D51" s="110"/>
      <c r="E51" s="110"/>
      <c r="F51" s="110">
        <v>903228.83</v>
      </c>
      <c r="G51" s="110">
        <v>249595.56</v>
      </c>
      <c r="H51" s="110">
        <v>653633.27</v>
      </c>
      <c r="I51" s="110"/>
      <c r="J51" s="109">
        <v>43208</v>
      </c>
      <c r="K51" s="72" t="s">
        <v>1248</v>
      </c>
      <c r="L51" s="110"/>
      <c r="M51" s="110"/>
      <c r="N51" s="156" t="s">
        <v>721</v>
      </c>
      <c r="O51" s="110"/>
      <c r="P51" s="110"/>
    </row>
    <row r="52" spans="1:16" x14ac:dyDescent="0.2">
      <c r="A52" s="225" t="s">
        <v>1253</v>
      </c>
      <c r="B52" s="225"/>
      <c r="C52" s="225"/>
      <c r="D52" s="225"/>
      <c r="E52" s="225"/>
      <c r="F52" s="110">
        <f>SUM(F18:F51)</f>
        <v>82322210.460000008</v>
      </c>
      <c r="G52" s="108">
        <f>SUM(G18:G51)</f>
        <v>61360317.300000012</v>
      </c>
      <c r="H52" s="108">
        <f>SUM(H18:H51)</f>
        <v>20961893.159999996</v>
      </c>
      <c r="I52" s="110"/>
      <c r="J52" s="110"/>
      <c r="K52" s="110"/>
      <c r="L52" s="110"/>
      <c r="M52" s="110"/>
      <c r="N52" s="110"/>
      <c r="O52" s="110"/>
      <c r="P52" s="110"/>
    </row>
  </sheetData>
  <autoFilter ref="B17:P17"/>
  <mergeCells count="20">
    <mergeCell ref="M15:M16"/>
    <mergeCell ref="N15:N16"/>
    <mergeCell ref="A52:E52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view="pageBreakPreview" zoomScale="110" zoomScaleNormal="100" zoomScaleSheetLayoutView="110" workbookViewId="0">
      <selection activeCell="H13" sqref="H13"/>
    </sheetView>
  </sheetViews>
  <sheetFormatPr defaultRowHeight="12.75" x14ac:dyDescent="0.2"/>
  <cols>
    <col min="1" max="1" width="9" style="93" customWidth="1"/>
    <col min="2" max="2" width="15.85546875" style="93" customWidth="1"/>
    <col min="3" max="3" width="12.5703125" style="93" customWidth="1"/>
    <col min="4" max="4" width="15" style="93" customWidth="1"/>
    <col min="5" max="5" width="14" style="93" customWidth="1"/>
    <col min="6" max="6" width="18.28515625" style="93" customWidth="1"/>
    <col min="7" max="7" width="11" style="93" customWidth="1"/>
    <col min="8" max="8" width="14.5703125" style="93" customWidth="1"/>
    <col min="9" max="16384" width="9.140625" style="93"/>
  </cols>
  <sheetData>
    <row r="2" spans="1:9" x14ac:dyDescent="0.2">
      <c r="A2" s="94" t="s">
        <v>27</v>
      </c>
      <c r="B2" s="94"/>
      <c r="C2" s="94"/>
    </row>
    <row r="4" spans="1:9" ht="172.5" customHeight="1" x14ac:dyDescent="0.2">
      <c r="A4" s="150" t="s">
        <v>22</v>
      </c>
      <c r="B4" s="150" t="s">
        <v>23</v>
      </c>
      <c r="C4" s="150" t="s">
        <v>24</v>
      </c>
      <c r="D4" s="150" t="s">
        <v>25</v>
      </c>
      <c r="E4" s="150" t="s">
        <v>1218</v>
      </c>
      <c r="F4" s="150" t="s">
        <v>1239</v>
      </c>
      <c r="G4" s="150" t="s">
        <v>1240</v>
      </c>
      <c r="H4" s="150" t="s">
        <v>1224</v>
      </c>
      <c r="I4" s="150" t="s">
        <v>26</v>
      </c>
    </row>
    <row r="5" spans="1:9" x14ac:dyDescent="0.2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110">
        <v>8</v>
      </c>
      <c r="I5" s="110">
        <v>9</v>
      </c>
    </row>
    <row r="6" spans="1:9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110"/>
      <c r="B7" s="110"/>
      <c r="C7" s="110"/>
      <c r="D7" s="110"/>
      <c r="E7" s="110"/>
      <c r="F7" s="110"/>
      <c r="G7" s="110"/>
      <c r="H7" s="110"/>
      <c r="I7" s="11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view="pageBreakPreview" zoomScale="110" zoomScaleNormal="100" zoomScaleSheetLayoutView="110" workbookViewId="0">
      <selection activeCell="I14" sqref="I14"/>
    </sheetView>
  </sheetViews>
  <sheetFormatPr defaultRowHeight="12.75" x14ac:dyDescent="0.2"/>
  <cols>
    <col min="1" max="1" width="15.140625" style="93" customWidth="1"/>
    <col min="2" max="2" width="16.140625" style="93" customWidth="1"/>
    <col min="3" max="3" width="13.140625" style="93" customWidth="1"/>
    <col min="4" max="4" width="14.5703125" style="93" customWidth="1"/>
    <col min="5" max="5" width="19.85546875" style="93" customWidth="1"/>
    <col min="6" max="6" width="20.28515625" style="93" customWidth="1"/>
    <col min="7" max="7" width="19.140625" style="93" customWidth="1"/>
    <col min="8" max="8" width="14" style="93" customWidth="1"/>
    <col min="9" max="9" width="14.42578125" style="93" customWidth="1"/>
    <col min="10" max="16384" width="9.140625" style="93"/>
  </cols>
  <sheetData>
    <row r="2" spans="1:9" x14ac:dyDescent="0.2">
      <c r="A2" s="94" t="s">
        <v>28</v>
      </c>
      <c r="B2" s="94"/>
      <c r="C2" s="94"/>
      <c r="D2" s="94"/>
    </row>
    <row r="4" spans="1:9" ht="137.25" customHeight="1" x14ac:dyDescent="0.2">
      <c r="A4" s="150" t="s">
        <v>22</v>
      </c>
      <c r="B4" s="150" t="s">
        <v>23</v>
      </c>
      <c r="C4" s="150" t="s">
        <v>24</v>
      </c>
      <c r="D4" s="150" t="s">
        <v>25</v>
      </c>
      <c r="E4" s="150" t="s">
        <v>1218</v>
      </c>
      <c r="F4" s="150" t="s">
        <v>1239</v>
      </c>
      <c r="G4" s="150" t="s">
        <v>1240</v>
      </c>
      <c r="H4" s="150" t="s">
        <v>1224</v>
      </c>
      <c r="I4" s="150" t="s">
        <v>26</v>
      </c>
    </row>
    <row r="5" spans="1:9" x14ac:dyDescent="0.2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</row>
    <row r="6" spans="1:9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110"/>
      <c r="B7" s="110"/>
      <c r="C7" s="110"/>
      <c r="D7" s="110"/>
      <c r="E7" s="110"/>
      <c r="F7" s="110"/>
      <c r="G7" s="110"/>
      <c r="H7" s="110"/>
      <c r="I7" s="110"/>
    </row>
  </sheetData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2"/>
  <sheetViews>
    <sheetView view="pageBreakPreview" topLeftCell="A79" zoomScale="90" zoomScaleNormal="80" zoomScaleSheetLayoutView="90" workbookViewId="0">
      <selection activeCell="A17" sqref="A17"/>
    </sheetView>
  </sheetViews>
  <sheetFormatPr defaultRowHeight="15" x14ac:dyDescent="0.25"/>
  <cols>
    <col min="1" max="1" width="13.28515625" style="19" customWidth="1"/>
    <col min="2" max="2" width="22" customWidth="1"/>
    <col min="3" max="3" width="24.28515625" style="17" customWidth="1"/>
    <col min="4" max="4" width="22.42578125" customWidth="1"/>
    <col min="5" max="5" width="13" style="26" customWidth="1"/>
    <col min="6" max="6" width="19.42578125" style="26" customWidth="1"/>
    <col min="7" max="7" width="17.140625" style="8" customWidth="1"/>
    <col min="8" max="8" width="15.7109375" style="8" customWidth="1"/>
    <col min="9" max="9" width="18.140625" style="8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22" customWidth="1"/>
    <col min="17" max="17" width="16.140625" customWidth="1"/>
  </cols>
  <sheetData>
    <row r="2" spans="1:17" x14ac:dyDescent="0.25">
      <c r="A2" s="18" t="s">
        <v>15</v>
      </c>
      <c r="B2" s="3"/>
      <c r="C2" s="136" t="s">
        <v>15</v>
      </c>
      <c r="G2" s="10"/>
      <c r="H2" s="11"/>
      <c r="I2" s="11"/>
      <c r="J2" s="1"/>
      <c r="K2" s="1"/>
      <c r="P2" s="21"/>
    </row>
    <row r="3" spans="1:17" x14ac:dyDescent="0.25">
      <c r="H3" s="9"/>
      <c r="I3" s="9"/>
      <c r="J3" s="1"/>
      <c r="P3" s="21"/>
    </row>
    <row r="4" spans="1:17" ht="75" customHeight="1" x14ac:dyDescent="0.25">
      <c r="A4" s="244" t="s">
        <v>48</v>
      </c>
      <c r="B4" s="246" t="s">
        <v>2</v>
      </c>
      <c r="C4" s="234" t="s">
        <v>8</v>
      </c>
      <c r="D4" s="234" t="s">
        <v>3</v>
      </c>
      <c r="E4" s="234" t="s">
        <v>307</v>
      </c>
      <c r="F4" s="234" t="s">
        <v>306</v>
      </c>
      <c r="G4" s="242" t="s">
        <v>9</v>
      </c>
      <c r="H4" s="242" t="s">
        <v>7</v>
      </c>
      <c r="I4" s="242" t="s">
        <v>56</v>
      </c>
      <c r="J4" s="240" t="s">
        <v>10</v>
      </c>
      <c r="K4" s="234" t="s">
        <v>11</v>
      </c>
      <c r="L4" s="240" t="s">
        <v>47</v>
      </c>
      <c r="M4" s="234" t="s">
        <v>12</v>
      </c>
      <c r="N4" s="240" t="s">
        <v>46</v>
      </c>
      <c r="O4" s="238" t="s">
        <v>18</v>
      </c>
      <c r="P4" s="230" t="s">
        <v>13</v>
      </c>
      <c r="Q4" s="231"/>
    </row>
    <row r="5" spans="1:17" ht="62.25" customHeight="1" x14ac:dyDescent="0.25">
      <c r="A5" s="245"/>
      <c r="B5" s="247"/>
      <c r="C5" s="235"/>
      <c r="D5" s="235"/>
      <c r="E5" s="235"/>
      <c r="F5" s="235"/>
      <c r="G5" s="243"/>
      <c r="H5" s="243"/>
      <c r="I5" s="243"/>
      <c r="J5" s="241"/>
      <c r="K5" s="235"/>
      <c r="L5" s="241"/>
      <c r="M5" s="235"/>
      <c r="N5" s="241"/>
      <c r="O5" s="239"/>
      <c r="P5" s="154" t="s">
        <v>1225</v>
      </c>
      <c r="Q5" s="83" t="s">
        <v>1226</v>
      </c>
    </row>
    <row r="6" spans="1:17" s="26" customFormat="1" x14ac:dyDescent="0.25">
      <c r="A6" s="76">
        <v>1</v>
      </c>
      <c r="B6" s="29">
        <v>2</v>
      </c>
      <c r="C6" s="77">
        <v>3</v>
      </c>
      <c r="D6" s="29">
        <v>4</v>
      </c>
      <c r="E6" s="29">
        <v>5</v>
      </c>
      <c r="F6" s="29">
        <v>6</v>
      </c>
      <c r="G6" s="78">
        <v>7</v>
      </c>
      <c r="H6" s="78">
        <v>8</v>
      </c>
      <c r="I6" s="78">
        <v>9</v>
      </c>
      <c r="J6" s="29">
        <v>10</v>
      </c>
      <c r="K6" s="29">
        <v>11</v>
      </c>
      <c r="L6" s="79">
        <v>12</v>
      </c>
      <c r="M6" s="80">
        <v>13</v>
      </c>
      <c r="N6" s="81">
        <v>14</v>
      </c>
      <c r="O6" s="81">
        <v>15</v>
      </c>
      <c r="P6" s="82">
        <v>16</v>
      </c>
      <c r="Q6" s="81">
        <v>17</v>
      </c>
    </row>
    <row r="7" spans="1:17" ht="97.5" customHeight="1" x14ac:dyDescent="0.25">
      <c r="A7" s="54" t="s">
        <v>557</v>
      </c>
      <c r="B7" s="37" t="s">
        <v>58</v>
      </c>
      <c r="C7" s="23" t="s">
        <v>120</v>
      </c>
      <c r="D7" s="23" t="s">
        <v>67</v>
      </c>
      <c r="E7" s="27" t="s">
        <v>169</v>
      </c>
      <c r="F7" s="27" t="s">
        <v>308</v>
      </c>
      <c r="G7" s="38">
        <v>11019.23</v>
      </c>
      <c r="H7" s="38">
        <f>G7-I7</f>
        <v>0</v>
      </c>
      <c r="I7" s="38">
        <v>11019.23</v>
      </c>
      <c r="J7" s="38">
        <v>11019.23</v>
      </c>
      <c r="K7" s="39">
        <v>40166</v>
      </c>
      <c r="L7" s="23" t="s">
        <v>222</v>
      </c>
      <c r="M7" s="42"/>
      <c r="N7" s="36"/>
      <c r="O7" s="36" t="s">
        <v>223</v>
      </c>
      <c r="P7" s="31"/>
      <c r="Q7" s="32"/>
    </row>
    <row r="8" spans="1:17" ht="125.25" customHeight="1" x14ac:dyDescent="0.25">
      <c r="A8" s="54" t="s">
        <v>558</v>
      </c>
      <c r="B8" s="37" t="s">
        <v>58</v>
      </c>
      <c r="C8" s="23" t="s">
        <v>121</v>
      </c>
      <c r="D8" s="23" t="s">
        <v>68</v>
      </c>
      <c r="E8" s="27">
        <v>5.3100000000000001E-2</v>
      </c>
      <c r="F8" s="27" t="s">
        <v>309</v>
      </c>
      <c r="G8" s="38">
        <v>1</v>
      </c>
      <c r="H8" s="38">
        <f t="shared" ref="H8:H63" si="0">G8-I8</f>
        <v>0</v>
      </c>
      <c r="I8" s="38">
        <v>1</v>
      </c>
      <c r="J8" s="27" t="s">
        <v>1052</v>
      </c>
      <c r="K8" s="39">
        <v>39965</v>
      </c>
      <c r="L8" s="23" t="s">
        <v>173</v>
      </c>
      <c r="M8" s="42"/>
      <c r="N8" s="36"/>
      <c r="O8" s="36" t="s">
        <v>223</v>
      </c>
      <c r="P8" s="33"/>
      <c r="Q8" s="34"/>
    </row>
    <row r="9" spans="1:17" ht="139.5" customHeight="1" x14ac:dyDescent="0.25">
      <c r="A9" s="54" t="s">
        <v>559</v>
      </c>
      <c r="B9" s="37" t="s">
        <v>58</v>
      </c>
      <c r="C9" s="23" t="s">
        <v>122</v>
      </c>
      <c r="D9" s="23" t="s">
        <v>69</v>
      </c>
      <c r="E9" s="27">
        <v>0.24299999999999999</v>
      </c>
      <c r="F9" s="27" t="s">
        <v>311</v>
      </c>
      <c r="G9" s="38">
        <v>136007.1</v>
      </c>
      <c r="H9" s="38">
        <f t="shared" si="0"/>
        <v>0</v>
      </c>
      <c r="I9" s="38">
        <v>136007.1</v>
      </c>
      <c r="J9" s="27" t="s">
        <v>1052</v>
      </c>
      <c r="K9" s="39">
        <v>39965</v>
      </c>
      <c r="L9" s="23" t="s">
        <v>174</v>
      </c>
      <c r="M9" s="42"/>
      <c r="N9" s="36"/>
      <c r="O9" s="36" t="s">
        <v>223</v>
      </c>
      <c r="P9" s="212" t="s">
        <v>1387</v>
      </c>
      <c r="Q9" s="34"/>
    </row>
    <row r="10" spans="1:17" ht="128.25" customHeight="1" x14ac:dyDescent="0.25">
      <c r="A10" s="54" t="s">
        <v>560</v>
      </c>
      <c r="B10" s="37" t="s">
        <v>58</v>
      </c>
      <c r="C10" s="23" t="s">
        <v>123</v>
      </c>
      <c r="D10" s="23" t="s">
        <v>70</v>
      </c>
      <c r="E10" s="27">
        <v>0.3</v>
      </c>
      <c r="F10" s="27" t="s">
        <v>310</v>
      </c>
      <c r="G10" s="38">
        <v>1</v>
      </c>
      <c r="H10" s="38">
        <f t="shared" si="0"/>
        <v>0</v>
      </c>
      <c r="I10" s="38">
        <v>1</v>
      </c>
      <c r="J10" s="27" t="s">
        <v>1052</v>
      </c>
      <c r="K10" s="39">
        <v>39965</v>
      </c>
      <c r="L10" s="23" t="s">
        <v>175</v>
      </c>
      <c r="M10" s="42"/>
      <c r="N10" s="36"/>
      <c r="O10" s="36" t="s">
        <v>223</v>
      </c>
      <c r="P10" s="212" t="s">
        <v>1388</v>
      </c>
      <c r="Q10" s="34"/>
    </row>
    <row r="11" spans="1:17" ht="141" customHeight="1" x14ac:dyDescent="0.25">
      <c r="A11" s="54" t="s">
        <v>561</v>
      </c>
      <c r="B11" s="37" t="s">
        <v>58</v>
      </c>
      <c r="C11" s="23" t="s">
        <v>124</v>
      </c>
      <c r="D11" s="23" t="s">
        <v>71</v>
      </c>
      <c r="E11" s="27">
        <v>0.9</v>
      </c>
      <c r="F11" s="27" t="s">
        <v>311</v>
      </c>
      <c r="G11" s="38">
        <v>1</v>
      </c>
      <c r="H11" s="38">
        <f t="shared" si="0"/>
        <v>0</v>
      </c>
      <c r="I11" s="38">
        <v>1</v>
      </c>
      <c r="J11" s="27" t="s">
        <v>1052</v>
      </c>
      <c r="K11" s="39">
        <v>39965</v>
      </c>
      <c r="L11" s="23" t="s">
        <v>176</v>
      </c>
      <c r="M11" s="42"/>
      <c r="N11" s="36"/>
      <c r="O11" s="36" t="s">
        <v>223</v>
      </c>
      <c r="P11" s="33"/>
      <c r="Q11" s="34"/>
    </row>
    <row r="12" spans="1:17" ht="141" customHeight="1" x14ac:dyDescent="0.25">
      <c r="A12" s="54" t="s">
        <v>1359</v>
      </c>
      <c r="B12" s="37" t="s">
        <v>58</v>
      </c>
      <c r="C12" s="25" t="s">
        <v>1478</v>
      </c>
      <c r="D12" s="23" t="s">
        <v>1479</v>
      </c>
      <c r="E12" s="220">
        <v>0.1484</v>
      </c>
      <c r="F12" s="220" t="s">
        <v>312</v>
      </c>
      <c r="G12" s="38">
        <v>1</v>
      </c>
      <c r="H12" s="38">
        <v>0</v>
      </c>
      <c r="I12" s="38">
        <v>1</v>
      </c>
      <c r="J12" s="220"/>
      <c r="K12" s="39">
        <v>39965</v>
      </c>
      <c r="L12" s="23" t="s">
        <v>1480</v>
      </c>
      <c r="M12" s="42"/>
      <c r="N12" s="36"/>
      <c r="O12" s="36" t="s">
        <v>223</v>
      </c>
      <c r="P12" s="33"/>
      <c r="Q12" s="34"/>
    </row>
    <row r="13" spans="1:17" ht="99.75" customHeight="1" x14ac:dyDescent="0.25">
      <c r="A13" s="54" t="s">
        <v>562</v>
      </c>
      <c r="B13" s="37" t="s">
        <v>58</v>
      </c>
      <c r="C13" s="25" t="s">
        <v>125</v>
      </c>
      <c r="D13" s="23" t="s">
        <v>72</v>
      </c>
      <c r="E13" s="27">
        <v>0.20419999999999999</v>
      </c>
      <c r="F13" s="27" t="s">
        <v>312</v>
      </c>
      <c r="G13" s="38">
        <v>66610.039999999994</v>
      </c>
      <c r="H13" s="38">
        <f t="shared" si="0"/>
        <v>0</v>
      </c>
      <c r="I13" s="38">
        <v>66610.039999999994</v>
      </c>
      <c r="J13" s="38">
        <v>66610.039999999994</v>
      </c>
      <c r="K13" s="39">
        <v>39965</v>
      </c>
      <c r="L13" s="23" t="s">
        <v>177</v>
      </c>
      <c r="M13" s="42"/>
      <c r="N13" s="36"/>
      <c r="O13" s="36" t="s">
        <v>223</v>
      </c>
      <c r="P13" s="33"/>
      <c r="Q13" s="34"/>
    </row>
    <row r="14" spans="1:17" ht="107.25" customHeight="1" x14ac:dyDescent="0.25">
      <c r="A14" s="54" t="s">
        <v>563</v>
      </c>
      <c r="B14" s="37" t="s">
        <v>58</v>
      </c>
      <c r="C14" s="25" t="s">
        <v>126</v>
      </c>
      <c r="D14" s="23" t="s">
        <v>73</v>
      </c>
      <c r="E14" s="27">
        <v>0.4</v>
      </c>
      <c r="F14" s="27" t="s">
        <v>313</v>
      </c>
      <c r="G14" s="38">
        <v>2731120</v>
      </c>
      <c r="H14" s="38">
        <f t="shared" si="0"/>
        <v>0</v>
      </c>
      <c r="I14" s="38">
        <v>2731120</v>
      </c>
      <c r="J14" s="27" t="s">
        <v>1052</v>
      </c>
      <c r="K14" s="39">
        <v>40205</v>
      </c>
      <c r="L14" s="23" t="s">
        <v>178</v>
      </c>
      <c r="M14" s="42"/>
      <c r="N14" s="36"/>
      <c r="O14" s="36" t="s">
        <v>223</v>
      </c>
      <c r="P14" s="33"/>
      <c r="Q14" s="34"/>
    </row>
    <row r="15" spans="1:17" ht="117.75" customHeight="1" x14ac:dyDescent="0.25">
      <c r="A15" s="54" t="s">
        <v>564</v>
      </c>
      <c r="B15" s="37" t="s">
        <v>58</v>
      </c>
      <c r="C15" s="25" t="s">
        <v>127</v>
      </c>
      <c r="D15" s="23" t="s">
        <v>74</v>
      </c>
      <c r="E15" s="27">
        <v>1.7899999999999999E-2</v>
      </c>
      <c r="F15" s="27" t="s">
        <v>314</v>
      </c>
      <c r="G15" s="38">
        <v>3827.02</v>
      </c>
      <c r="H15" s="38">
        <f t="shared" si="0"/>
        <v>0</v>
      </c>
      <c r="I15" s="38">
        <v>3827.02</v>
      </c>
      <c r="J15" s="38">
        <v>3827.02</v>
      </c>
      <c r="K15" s="39">
        <v>40603</v>
      </c>
      <c r="L15" s="23" t="s">
        <v>179</v>
      </c>
      <c r="M15" s="42"/>
      <c r="N15" s="36"/>
      <c r="O15" s="36" t="s">
        <v>223</v>
      </c>
      <c r="P15" s="33"/>
      <c r="Q15" s="34"/>
    </row>
    <row r="16" spans="1:17" ht="96" customHeight="1" x14ac:dyDescent="0.25">
      <c r="A16" s="54" t="s">
        <v>565</v>
      </c>
      <c r="B16" s="37" t="s">
        <v>58</v>
      </c>
      <c r="C16" s="23" t="s">
        <v>128</v>
      </c>
      <c r="D16" s="23" t="s">
        <v>75</v>
      </c>
      <c r="E16" s="27">
        <v>0.13</v>
      </c>
      <c r="F16" s="27" t="s">
        <v>308</v>
      </c>
      <c r="G16" s="38">
        <v>149019</v>
      </c>
      <c r="H16" s="38">
        <f t="shared" si="0"/>
        <v>0</v>
      </c>
      <c r="I16" s="38">
        <v>149019</v>
      </c>
      <c r="J16" s="27" t="s">
        <v>1052</v>
      </c>
      <c r="K16" s="39">
        <v>40883</v>
      </c>
      <c r="L16" s="23" t="s">
        <v>180</v>
      </c>
      <c r="M16" s="42"/>
      <c r="N16" s="36"/>
      <c r="O16" s="36" t="s">
        <v>223</v>
      </c>
      <c r="P16" s="33"/>
      <c r="Q16" s="34"/>
    </row>
    <row r="17" spans="1:17" ht="89.25" x14ac:dyDescent="0.25">
      <c r="A17" s="54" t="s">
        <v>566</v>
      </c>
      <c r="B17" s="37" t="s">
        <v>58</v>
      </c>
      <c r="C17" s="23" t="s">
        <v>129</v>
      </c>
      <c r="D17" s="23" t="s">
        <v>76</v>
      </c>
      <c r="E17" s="27">
        <v>0.06</v>
      </c>
      <c r="F17" s="27" t="s">
        <v>308</v>
      </c>
      <c r="G17" s="38">
        <v>45444</v>
      </c>
      <c r="H17" s="38">
        <f t="shared" si="0"/>
        <v>0</v>
      </c>
      <c r="I17" s="38">
        <v>45444</v>
      </c>
      <c r="J17" s="38">
        <v>45444</v>
      </c>
      <c r="K17" s="39">
        <v>41340</v>
      </c>
      <c r="L17" s="23" t="s">
        <v>181</v>
      </c>
      <c r="M17" s="42"/>
      <c r="N17" s="36"/>
      <c r="O17" s="36" t="s">
        <v>223</v>
      </c>
      <c r="P17" s="33"/>
      <c r="Q17" s="34"/>
    </row>
    <row r="18" spans="1:17" ht="89.25" x14ac:dyDescent="0.25">
      <c r="A18" s="54" t="s">
        <v>567</v>
      </c>
      <c r="B18" s="37" t="s">
        <v>58</v>
      </c>
      <c r="C18" s="23" t="s">
        <v>130</v>
      </c>
      <c r="D18" s="23" t="s">
        <v>77</v>
      </c>
      <c r="E18" s="27">
        <v>0.13650000000000001</v>
      </c>
      <c r="F18" s="27" t="s">
        <v>308</v>
      </c>
      <c r="G18" s="38">
        <v>103385.1</v>
      </c>
      <c r="H18" s="38">
        <f t="shared" si="0"/>
        <v>0</v>
      </c>
      <c r="I18" s="38">
        <v>103385.1</v>
      </c>
      <c r="J18" s="38">
        <v>103385.1</v>
      </c>
      <c r="K18" s="39">
        <v>41478</v>
      </c>
      <c r="L18" s="23" t="s">
        <v>182</v>
      </c>
      <c r="M18" s="42"/>
      <c r="N18" s="36"/>
      <c r="O18" s="36" t="s">
        <v>223</v>
      </c>
      <c r="P18" s="33"/>
      <c r="Q18" s="34"/>
    </row>
    <row r="19" spans="1:17" ht="89.25" x14ac:dyDescent="0.25">
      <c r="A19" s="54" t="s">
        <v>568</v>
      </c>
      <c r="B19" s="37" t="s">
        <v>58</v>
      </c>
      <c r="C19" s="23" t="s">
        <v>131</v>
      </c>
      <c r="D19" s="23" t="s">
        <v>78</v>
      </c>
      <c r="E19" s="27">
        <v>0.2</v>
      </c>
      <c r="F19" s="27" t="s">
        <v>308</v>
      </c>
      <c r="G19" s="38">
        <v>22926</v>
      </c>
      <c r="H19" s="38">
        <f t="shared" si="0"/>
        <v>0</v>
      </c>
      <c r="I19" s="38">
        <v>22926</v>
      </c>
      <c r="J19" s="27" t="s">
        <v>1052</v>
      </c>
      <c r="K19" s="39">
        <v>41639</v>
      </c>
      <c r="L19" s="23" t="s">
        <v>183</v>
      </c>
      <c r="M19" s="42"/>
      <c r="N19" s="36"/>
      <c r="O19" s="36" t="s">
        <v>223</v>
      </c>
      <c r="P19" s="33"/>
      <c r="Q19" s="34"/>
    </row>
    <row r="20" spans="1:17" ht="89.25" x14ac:dyDescent="0.25">
      <c r="A20" s="54" t="s">
        <v>569</v>
      </c>
      <c r="B20" s="37" t="s">
        <v>58</v>
      </c>
      <c r="C20" s="23" t="s">
        <v>132</v>
      </c>
      <c r="D20" s="23" t="s">
        <v>79</v>
      </c>
      <c r="E20" s="27">
        <v>1.6040000000000001</v>
      </c>
      <c r="F20" s="27" t="s">
        <v>308</v>
      </c>
      <c r="G20" s="38">
        <v>183866.52</v>
      </c>
      <c r="H20" s="38">
        <f t="shared" si="0"/>
        <v>0</v>
      </c>
      <c r="I20" s="38">
        <v>183866.52</v>
      </c>
      <c r="J20" s="27" t="s">
        <v>1052</v>
      </c>
      <c r="K20" s="39">
        <v>41638</v>
      </c>
      <c r="L20" s="23" t="s">
        <v>184</v>
      </c>
      <c r="M20" s="42"/>
      <c r="N20" s="36"/>
      <c r="O20" s="36" t="s">
        <v>223</v>
      </c>
      <c r="P20" s="33"/>
      <c r="Q20" s="34"/>
    </row>
    <row r="21" spans="1:17" ht="112.5" customHeight="1" x14ac:dyDescent="0.25">
      <c r="A21" s="54" t="s">
        <v>570</v>
      </c>
      <c r="B21" s="37" t="s">
        <v>58</v>
      </c>
      <c r="C21" s="23" t="s">
        <v>133</v>
      </c>
      <c r="D21" s="23" t="s">
        <v>80</v>
      </c>
      <c r="E21" s="27">
        <v>1096</v>
      </c>
      <c r="F21" s="27" t="s">
        <v>315</v>
      </c>
      <c r="G21" s="38">
        <v>61343.12</v>
      </c>
      <c r="H21" s="38">
        <f t="shared" si="0"/>
        <v>0</v>
      </c>
      <c r="I21" s="38">
        <v>61343.12</v>
      </c>
      <c r="J21" s="27" t="s">
        <v>1052</v>
      </c>
      <c r="K21" s="39">
        <v>41635</v>
      </c>
      <c r="L21" s="23" t="s">
        <v>185</v>
      </c>
      <c r="M21" s="42"/>
      <c r="N21" s="36"/>
      <c r="O21" s="36" t="s">
        <v>223</v>
      </c>
      <c r="P21" s="33"/>
      <c r="Q21" s="34"/>
    </row>
    <row r="22" spans="1:17" ht="87" customHeight="1" x14ac:dyDescent="0.25">
      <c r="A22" s="54" t="s">
        <v>571</v>
      </c>
      <c r="B22" s="37" t="s">
        <v>58</v>
      </c>
      <c r="C22" s="23" t="s">
        <v>134</v>
      </c>
      <c r="D22" s="23" t="s">
        <v>81</v>
      </c>
      <c r="E22" s="28">
        <v>6580</v>
      </c>
      <c r="F22" s="27" t="s">
        <v>316</v>
      </c>
      <c r="G22" s="38">
        <v>214639.6</v>
      </c>
      <c r="H22" s="38">
        <f t="shared" si="0"/>
        <v>0</v>
      </c>
      <c r="I22" s="38">
        <v>214639.6</v>
      </c>
      <c r="J22" s="38">
        <v>214639.6</v>
      </c>
      <c r="K22" s="39">
        <v>41880</v>
      </c>
      <c r="L22" s="23" t="s">
        <v>186</v>
      </c>
      <c r="M22" s="42"/>
      <c r="N22" s="36"/>
      <c r="O22" s="36" t="s">
        <v>223</v>
      </c>
      <c r="P22" s="33"/>
      <c r="Q22" s="34"/>
    </row>
    <row r="23" spans="1:17" ht="96.75" customHeight="1" x14ac:dyDescent="0.25">
      <c r="A23" s="54" t="s">
        <v>572</v>
      </c>
      <c r="B23" s="37" t="s">
        <v>58</v>
      </c>
      <c r="C23" s="23" t="s">
        <v>135</v>
      </c>
      <c r="D23" s="23" t="s">
        <v>82</v>
      </c>
      <c r="E23" s="27">
        <v>0.9</v>
      </c>
      <c r="F23" s="27" t="s">
        <v>308</v>
      </c>
      <c r="G23" s="38">
        <v>68166</v>
      </c>
      <c r="H23" s="38">
        <f t="shared" si="0"/>
        <v>0</v>
      </c>
      <c r="I23" s="38">
        <v>68166</v>
      </c>
      <c r="J23" s="38">
        <v>68166</v>
      </c>
      <c r="K23" s="39">
        <v>42139</v>
      </c>
      <c r="L23" s="23" t="s">
        <v>187</v>
      </c>
      <c r="M23" s="42"/>
      <c r="N23" s="36"/>
      <c r="O23" s="36" t="s">
        <v>223</v>
      </c>
      <c r="P23" s="33"/>
      <c r="Q23" s="34"/>
    </row>
    <row r="24" spans="1:17" ht="99.75" customHeight="1" x14ac:dyDescent="0.25">
      <c r="A24" s="54" t="s">
        <v>573</v>
      </c>
      <c r="B24" s="37" t="s">
        <v>58</v>
      </c>
      <c r="C24" s="23" t="s">
        <v>136</v>
      </c>
      <c r="D24" s="23" t="s">
        <v>83</v>
      </c>
      <c r="E24" s="27">
        <v>0.4</v>
      </c>
      <c r="F24" s="27" t="s">
        <v>308</v>
      </c>
      <c r="G24" s="38">
        <v>45852</v>
      </c>
      <c r="H24" s="38">
        <f t="shared" si="0"/>
        <v>0</v>
      </c>
      <c r="I24" s="38">
        <v>45852</v>
      </c>
      <c r="J24" s="23" t="s">
        <v>1052</v>
      </c>
      <c r="K24" s="39">
        <v>42223</v>
      </c>
      <c r="L24" s="23" t="s">
        <v>188</v>
      </c>
      <c r="M24" s="42"/>
      <c r="N24" s="36"/>
      <c r="O24" s="36" t="s">
        <v>223</v>
      </c>
      <c r="P24" s="33"/>
      <c r="Q24" s="34"/>
    </row>
    <row r="25" spans="1:17" ht="87" customHeight="1" x14ac:dyDescent="0.25">
      <c r="A25" s="54" t="s">
        <v>574</v>
      </c>
      <c r="B25" s="37" t="s">
        <v>58</v>
      </c>
      <c r="C25" s="23" t="s">
        <v>137</v>
      </c>
      <c r="D25" s="23" t="s">
        <v>84</v>
      </c>
      <c r="E25" s="27">
        <v>0.878</v>
      </c>
      <c r="F25" s="27" t="s">
        <v>317</v>
      </c>
      <c r="G25" s="38">
        <v>72259.399999999994</v>
      </c>
      <c r="H25" s="38">
        <f t="shared" si="0"/>
        <v>0</v>
      </c>
      <c r="I25" s="38">
        <v>72259.399999999994</v>
      </c>
      <c r="J25" s="38">
        <v>72259.399999999994</v>
      </c>
      <c r="K25" s="39">
        <v>42289</v>
      </c>
      <c r="L25" s="23" t="s">
        <v>189</v>
      </c>
      <c r="M25" s="42"/>
      <c r="N25" s="36"/>
      <c r="O25" s="36" t="s">
        <v>223</v>
      </c>
      <c r="P25" s="33"/>
      <c r="Q25" s="34"/>
    </row>
    <row r="26" spans="1:17" ht="123" customHeight="1" x14ac:dyDescent="0.25">
      <c r="A26" s="54" t="s">
        <v>575</v>
      </c>
      <c r="B26" s="37" t="s">
        <v>58</v>
      </c>
      <c r="C26" s="23" t="s">
        <v>138</v>
      </c>
      <c r="D26" s="23" t="s">
        <v>85</v>
      </c>
      <c r="E26" s="27" t="s">
        <v>170</v>
      </c>
      <c r="F26" s="27" t="s">
        <v>318</v>
      </c>
      <c r="G26" s="38">
        <v>6966</v>
      </c>
      <c r="H26" s="38">
        <f t="shared" si="0"/>
        <v>0</v>
      </c>
      <c r="I26" s="38">
        <v>6966</v>
      </c>
      <c r="J26" s="38">
        <v>93150</v>
      </c>
      <c r="K26" s="39">
        <v>42324</v>
      </c>
      <c r="L26" s="23" t="s">
        <v>190</v>
      </c>
      <c r="M26" s="42"/>
      <c r="N26" s="36"/>
      <c r="O26" s="36" t="s">
        <v>223</v>
      </c>
      <c r="P26" s="33"/>
      <c r="Q26" s="34"/>
    </row>
    <row r="27" spans="1:17" ht="126" customHeight="1" x14ac:dyDescent="0.25">
      <c r="A27" s="54" t="s">
        <v>576</v>
      </c>
      <c r="B27" s="37" t="s">
        <v>58</v>
      </c>
      <c r="C27" s="23" t="s">
        <v>138</v>
      </c>
      <c r="D27" s="23" t="s">
        <v>86</v>
      </c>
      <c r="E27" s="27" t="s">
        <v>170</v>
      </c>
      <c r="F27" s="27" t="s">
        <v>318</v>
      </c>
      <c r="G27" s="38">
        <v>93150</v>
      </c>
      <c r="H27" s="38">
        <f t="shared" si="0"/>
        <v>0</v>
      </c>
      <c r="I27" s="38">
        <v>93150</v>
      </c>
      <c r="J27" s="38">
        <v>93150</v>
      </c>
      <c r="K27" s="39">
        <v>42324</v>
      </c>
      <c r="L27" s="23" t="s">
        <v>191</v>
      </c>
      <c r="M27" s="42"/>
      <c r="N27" s="36"/>
      <c r="O27" s="36" t="s">
        <v>223</v>
      </c>
      <c r="P27" s="35"/>
      <c r="Q27" s="34"/>
    </row>
    <row r="28" spans="1:17" ht="119.25" customHeight="1" x14ac:dyDescent="0.25">
      <c r="A28" s="54" t="s">
        <v>577</v>
      </c>
      <c r="B28" s="37" t="s">
        <v>58</v>
      </c>
      <c r="C28" s="23" t="s">
        <v>139</v>
      </c>
      <c r="D28" s="23" t="s">
        <v>87</v>
      </c>
      <c r="E28" s="27" t="s">
        <v>171</v>
      </c>
      <c r="F28" s="27" t="s">
        <v>318</v>
      </c>
      <c r="G28" s="38">
        <v>4798.8</v>
      </c>
      <c r="H28" s="38">
        <f t="shared" si="0"/>
        <v>0</v>
      </c>
      <c r="I28" s="38">
        <v>4798.8</v>
      </c>
      <c r="J28" s="38">
        <v>51336</v>
      </c>
      <c r="K28" s="39">
        <v>42324</v>
      </c>
      <c r="L28" s="23" t="s">
        <v>192</v>
      </c>
      <c r="M28" s="42"/>
      <c r="N28" s="36"/>
      <c r="O28" s="36" t="s">
        <v>223</v>
      </c>
      <c r="P28" s="35"/>
      <c r="Q28" s="34"/>
    </row>
    <row r="29" spans="1:17" ht="119.25" customHeight="1" x14ac:dyDescent="0.25">
      <c r="A29" s="54" t="s">
        <v>578</v>
      </c>
      <c r="B29" s="37" t="s">
        <v>58</v>
      </c>
      <c r="C29" s="23" t="s">
        <v>138</v>
      </c>
      <c r="D29" s="23" t="s">
        <v>88</v>
      </c>
      <c r="E29" s="27" t="s">
        <v>170</v>
      </c>
      <c r="F29" s="27" t="s">
        <v>318</v>
      </c>
      <c r="G29" s="38">
        <v>6966</v>
      </c>
      <c r="H29" s="38">
        <f t="shared" si="0"/>
        <v>0</v>
      </c>
      <c r="I29" s="38">
        <v>6966</v>
      </c>
      <c r="J29" s="38">
        <v>6966</v>
      </c>
      <c r="K29" s="39">
        <v>42324</v>
      </c>
      <c r="L29" s="23" t="s">
        <v>193</v>
      </c>
      <c r="M29" s="42"/>
      <c r="N29" s="36"/>
      <c r="O29" s="36" t="s">
        <v>223</v>
      </c>
      <c r="P29" s="35"/>
      <c r="Q29" s="34"/>
    </row>
    <row r="30" spans="1:17" ht="120" customHeight="1" x14ac:dyDescent="0.25">
      <c r="A30" s="54" t="s">
        <v>579</v>
      </c>
      <c r="B30" s="37" t="s">
        <v>58</v>
      </c>
      <c r="C30" s="23" t="s">
        <v>140</v>
      </c>
      <c r="D30" s="23" t="s">
        <v>89</v>
      </c>
      <c r="E30" s="27" t="s">
        <v>172</v>
      </c>
      <c r="F30" s="27" t="s">
        <v>318</v>
      </c>
      <c r="G30" s="38">
        <v>2812.2</v>
      </c>
      <c r="H30" s="38">
        <f t="shared" si="0"/>
        <v>0</v>
      </c>
      <c r="I30" s="38">
        <v>2812.2</v>
      </c>
      <c r="J30" s="23" t="s">
        <v>1052</v>
      </c>
      <c r="K30" s="39">
        <v>42324</v>
      </c>
      <c r="L30" s="23" t="s">
        <v>194</v>
      </c>
      <c r="M30" s="42"/>
      <c r="N30" s="36"/>
      <c r="O30" s="36" t="s">
        <v>223</v>
      </c>
      <c r="P30" s="35"/>
      <c r="Q30" s="34"/>
    </row>
    <row r="31" spans="1:17" ht="119.25" customHeight="1" x14ac:dyDescent="0.25">
      <c r="A31" s="54" t="s">
        <v>580</v>
      </c>
      <c r="B31" s="37" t="s">
        <v>58</v>
      </c>
      <c r="C31" s="23" t="s">
        <v>141</v>
      </c>
      <c r="D31" s="23" t="s">
        <v>90</v>
      </c>
      <c r="E31" s="27" t="s">
        <v>171</v>
      </c>
      <c r="F31" s="27" t="s">
        <v>318</v>
      </c>
      <c r="G31" s="38">
        <v>4798.8</v>
      </c>
      <c r="H31" s="38">
        <f t="shared" si="0"/>
        <v>0</v>
      </c>
      <c r="I31" s="38">
        <v>4798.8</v>
      </c>
      <c r="J31" s="37">
        <v>71424</v>
      </c>
      <c r="K31" s="39">
        <v>42324</v>
      </c>
      <c r="L31" s="23" t="s">
        <v>195</v>
      </c>
      <c r="M31" s="42"/>
      <c r="N31" s="36"/>
      <c r="O31" s="36" t="s">
        <v>223</v>
      </c>
      <c r="P31" s="35"/>
      <c r="Q31" s="34"/>
    </row>
    <row r="32" spans="1:17" ht="124.5" customHeight="1" x14ac:dyDescent="0.25">
      <c r="A32" s="54" t="s">
        <v>581</v>
      </c>
      <c r="B32" s="37" t="s">
        <v>58</v>
      </c>
      <c r="C32" s="23" t="s">
        <v>142</v>
      </c>
      <c r="D32" s="23" t="s">
        <v>91</v>
      </c>
      <c r="E32" s="27" t="s">
        <v>171</v>
      </c>
      <c r="F32" s="27" t="s">
        <v>318</v>
      </c>
      <c r="G32" s="38">
        <v>4798.8</v>
      </c>
      <c r="H32" s="38">
        <f t="shared" si="0"/>
        <v>0</v>
      </c>
      <c r="I32" s="38">
        <v>4798.8</v>
      </c>
      <c r="J32" s="38">
        <v>4798.8</v>
      </c>
      <c r="K32" s="39">
        <v>42324</v>
      </c>
      <c r="L32" s="23" t="s">
        <v>196</v>
      </c>
      <c r="M32" s="42"/>
      <c r="N32" s="36"/>
      <c r="O32" s="36" t="s">
        <v>223</v>
      </c>
      <c r="P32" s="35"/>
      <c r="Q32" s="34"/>
    </row>
    <row r="33" spans="1:17" ht="102" x14ac:dyDescent="0.25">
      <c r="A33" s="54" t="s">
        <v>582</v>
      </c>
      <c r="B33" s="37" t="s">
        <v>58</v>
      </c>
      <c r="C33" s="23" t="s">
        <v>138</v>
      </c>
      <c r="D33" s="23" t="s">
        <v>92</v>
      </c>
      <c r="E33" s="27" t="s">
        <v>170</v>
      </c>
      <c r="F33" s="27" t="s">
        <v>318</v>
      </c>
      <c r="G33" s="38">
        <v>6966</v>
      </c>
      <c r="H33" s="38">
        <f t="shared" si="0"/>
        <v>0</v>
      </c>
      <c r="I33" s="38">
        <v>6966</v>
      </c>
      <c r="J33" s="23">
        <v>93150</v>
      </c>
      <c r="K33" s="39">
        <v>42324</v>
      </c>
      <c r="L33" s="23" t="s">
        <v>197</v>
      </c>
      <c r="M33" s="42"/>
      <c r="N33" s="36"/>
      <c r="O33" s="36" t="s">
        <v>223</v>
      </c>
      <c r="P33" s="35"/>
      <c r="Q33" s="34"/>
    </row>
    <row r="34" spans="1:17" ht="102" x14ac:dyDescent="0.25">
      <c r="A34" s="54" t="s">
        <v>583</v>
      </c>
      <c r="B34" s="37" t="s">
        <v>58</v>
      </c>
      <c r="C34" s="23" t="s">
        <v>143</v>
      </c>
      <c r="D34" s="23" t="s">
        <v>93</v>
      </c>
      <c r="E34" s="27"/>
      <c r="F34" s="27" t="s">
        <v>318</v>
      </c>
      <c r="G34" s="38">
        <v>4798.8</v>
      </c>
      <c r="H34" s="38">
        <f t="shared" si="0"/>
        <v>0</v>
      </c>
      <c r="I34" s="38">
        <v>4798.8</v>
      </c>
      <c r="J34" s="38">
        <v>4798.8</v>
      </c>
      <c r="K34" s="39">
        <v>42324</v>
      </c>
      <c r="L34" s="23" t="s">
        <v>198</v>
      </c>
      <c r="M34" s="42"/>
      <c r="N34" s="36"/>
      <c r="O34" s="36" t="s">
        <v>223</v>
      </c>
      <c r="P34" s="35"/>
      <c r="Q34" s="34"/>
    </row>
    <row r="35" spans="1:17" ht="102" x14ac:dyDescent="0.25">
      <c r="A35" s="54" t="s">
        <v>584</v>
      </c>
      <c r="B35" s="37" t="s">
        <v>58</v>
      </c>
      <c r="C35" s="23" t="s">
        <v>144</v>
      </c>
      <c r="D35" s="23" t="s">
        <v>94</v>
      </c>
      <c r="E35" s="27"/>
      <c r="F35" s="27" t="s">
        <v>318</v>
      </c>
      <c r="G35" s="38">
        <v>4798.8</v>
      </c>
      <c r="H35" s="38">
        <f t="shared" si="0"/>
        <v>0</v>
      </c>
      <c r="I35" s="38">
        <v>4798.8</v>
      </c>
      <c r="J35" s="38">
        <v>4798.8</v>
      </c>
      <c r="K35" s="39">
        <v>42324</v>
      </c>
      <c r="L35" s="23" t="s">
        <v>199</v>
      </c>
      <c r="M35" s="42"/>
      <c r="N35" s="36"/>
      <c r="O35" s="36" t="s">
        <v>223</v>
      </c>
      <c r="P35" s="35"/>
      <c r="Q35" s="34"/>
    </row>
    <row r="36" spans="1:17" ht="89.25" x14ac:dyDescent="0.25">
      <c r="A36" s="54" t="s">
        <v>585</v>
      </c>
      <c r="B36" s="37" t="s">
        <v>58</v>
      </c>
      <c r="C36" s="23" t="s">
        <v>145</v>
      </c>
      <c r="D36" s="23" t="s">
        <v>95</v>
      </c>
      <c r="E36" s="27"/>
      <c r="F36" s="27" t="s">
        <v>308</v>
      </c>
      <c r="G36" s="38">
        <v>119215.2</v>
      </c>
      <c r="H36" s="38">
        <f t="shared" si="0"/>
        <v>0</v>
      </c>
      <c r="I36" s="38">
        <v>119215.2</v>
      </c>
      <c r="J36" s="23" t="s">
        <v>1052</v>
      </c>
      <c r="K36" s="40">
        <v>42345</v>
      </c>
      <c r="L36" s="23" t="s">
        <v>200</v>
      </c>
      <c r="M36" s="42"/>
      <c r="N36" s="36"/>
      <c r="O36" s="36" t="s">
        <v>223</v>
      </c>
      <c r="P36" s="35"/>
      <c r="Q36" s="34"/>
    </row>
    <row r="37" spans="1:17" ht="89.25" x14ac:dyDescent="0.25">
      <c r="A37" s="54" t="s">
        <v>586</v>
      </c>
      <c r="B37" s="37" t="s">
        <v>58</v>
      </c>
      <c r="C37" s="23" t="s">
        <v>146</v>
      </c>
      <c r="D37" s="23" t="s">
        <v>96</v>
      </c>
      <c r="E37" s="27"/>
      <c r="F37" s="27" t="s">
        <v>308</v>
      </c>
      <c r="G37" s="38">
        <v>185471.34</v>
      </c>
      <c r="H37" s="38">
        <f t="shared" si="0"/>
        <v>0</v>
      </c>
      <c r="I37" s="38">
        <v>185471.34</v>
      </c>
      <c r="J37" s="23" t="s">
        <v>1052</v>
      </c>
      <c r="K37" s="39">
        <v>42495</v>
      </c>
      <c r="L37" s="23" t="s">
        <v>201</v>
      </c>
      <c r="M37" s="42"/>
      <c r="N37" s="36"/>
      <c r="O37" s="36" t="s">
        <v>223</v>
      </c>
      <c r="P37" s="35"/>
      <c r="Q37" s="34"/>
    </row>
    <row r="38" spans="1:17" ht="89.25" x14ac:dyDescent="0.25">
      <c r="A38" s="54" t="s">
        <v>587</v>
      </c>
      <c r="B38" s="37" t="s">
        <v>58</v>
      </c>
      <c r="C38" s="23" t="s">
        <v>147</v>
      </c>
      <c r="D38" s="23" t="s">
        <v>97</v>
      </c>
      <c r="E38" s="27"/>
      <c r="F38" s="27" t="s">
        <v>308</v>
      </c>
      <c r="G38" s="38">
        <v>180771.51</v>
      </c>
      <c r="H38" s="38">
        <f t="shared" si="0"/>
        <v>0</v>
      </c>
      <c r="I38" s="38">
        <v>180771.51</v>
      </c>
      <c r="J38" s="38">
        <v>180771.51</v>
      </c>
      <c r="K38" s="39">
        <v>42823</v>
      </c>
      <c r="L38" s="23" t="s">
        <v>202</v>
      </c>
      <c r="M38" s="42"/>
      <c r="N38" s="36"/>
      <c r="O38" s="36" t="s">
        <v>223</v>
      </c>
      <c r="P38" s="35"/>
      <c r="Q38" s="34"/>
    </row>
    <row r="39" spans="1:17" ht="89.25" x14ac:dyDescent="0.25">
      <c r="A39" s="54" t="s">
        <v>588</v>
      </c>
      <c r="B39" s="37" t="s">
        <v>58</v>
      </c>
      <c r="C39" s="23" t="s">
        <v>148</v>
      </c>
      <c r="D39" s="23" t="s">
        <v>98</v>
      </c>
      <c r="E39" s="27"/>
      <c r="F39" s="27" t="s">
        <v>308</v>
      </c>
      <c r="G39" s="38">
        <v>137556</v>
      </c>
      <c r="H39" s="38">
        <f t="shared" si="0"/>
        <v>0</v>
      </c>
      <c r="I39" s="38">
        <v>137556</v>
      </c>
      <c r="J39" s="38">
        <v>137556</v>
      </c>
      <c r="K39" s="39">
        <v>42823</v>
      </c>
      <c r="L39" s="23" t="s">
        <v>202</v>
      </c>
      <c r="M39" s="42"/>
      <c r="N39" s="36"/>
      <c r="O39" s="36" t="s">
        <v>223</v>
      </c>
      <c r="P39" s="35"/>
      <c r="Q39" s="34"/>
    </row>
    <row r="40" spans="1:17" ht="89.25" x14ac:dyDescent="0.25">
      <c r="A40" s="54" t="s">
        <v>589</v>
      </c>
      <c r="B40" s="37" t="s">
        <v>58</v>
      </c>
      <c r="C40" s="23" t="s">
        <v>149</v>
      </c>
      <c r="D40" s="24" t="s">
        <v>99</v>
      </c>
      <c r="E40" s="27"/>
      <c r="F40" s="27" t="s">
        <v>308</v>
      </c>
      <c r="G40" s="38">
        <v>161628.29999999999</v>
      </c>
      <c r="H40" s="38">
        <f t="shared" si="0"/>
        <v>145000</v>
      </c>
      <c r="I40" s="38">
        <v>16628.3</v>
      </c>
      <c r="J40" s="38">
        <v>16628.3</v>
      </c>
      <c r="K40" s="39">
        <v>42823</v>
      </c>
      <c r="L40" s="23" t="s">
        <v>202</v>
      </c>
      <c r="M40" s="42"/>
      <c r="N40" s="36"/>
      <c r="O40" s="36" t="s">
        <v>223</v>
      </c>
      <c r="P40" s="35"/>
      <c r="Q40" s="34"/>
    </row>
    <row r="41" spans="1:17" ht="89.25" x14ac:dyDescent="0.25">
      <c r="A41" s="54" t="s">
        <v>590</v>
      </c>
      <c r="B41" s="37" t="s">
        <v>58</v>
      </c>
      <c r="C41" s="23" t="s">
        <v>150</v>
      </c>
      <c r="D41" s="23" t="s">
        <v>100</v>
      </c>
      <c r="E41" s="27"/>
      <c r="F41" s="27" t="s">
        <v>319</v>
      </c>
      <c r="G41" s="38">
        <v>11195.28</v>
      </c>
      <c r="H41" s="38">
        <f t="shared" si="0"/>
        <v>0</v>
      </c>
      <c r="I41" s="38">
        <v>11195.28</v>
      </c>
      <c r="J41" s="38">
        <v>11195.28</v>
      </c>
      <c r="K41" s="39">
        <v>42823</v>
      </c>
      <c r="L41" s="23" t="s">
        <v>202</v>
      </c>
      <c r="M41" s="42"/>
      <c r="N41" s="36"/>
      <c r="O41" s="36" t="s">
        <v>223</v>
      </c>
      <c r="P41" s="35"/>
      <c r="Q41" s="34"/>
    </row>
    <row r="42" spans="1:17" ht="229.5" x14ac:dyDescent="0.25">
      <c r="A42" s="54" t="s">
        <v>591</v>
      </c>
      <c r="B42" s="37" t="s">
        <v>58</v>
      </c>
      <c r="C42" s="23" t="s">
        <v>151</v>
      </c>
      <c r="D42" s="23" t="s">
        <v>101</v>
      </c>
      <c r="E42" s="27"/>
      <c r="F42" s="27" t="s">
        <v>321</v>
      </c>
      <c r="G42" s="38">
        <v>3124290.62</v>
      </c>
      <c r="H42" s="38">
        <f t="shared" si="0"/>
        <v>0</v>
      </c>
      <c r="I42" s="38">
        <v>3124290.62</v>
      </c>
      <c r="J42" s="38">
        <v>3124290.62</v>
      </c>
      <c r="K42" s="39">
        <v>43053</v>
      </c>
      <c r="L42" s="25" t="s">
        <v>203</v>
      </c>
      <c r="M42" s="42"/>
      <c r="N42" s="41"/>
      <c r="O42" s="36" t="s">
        <v>223</v>
      </c>
      <c r="P42" s="35"/>
      <c r="Q42" s="34"/>
    </row>
    <row r="43" spans="1:17" ht="288" customHeight="1" x14ac:dyDescent="0.25">
      <c r="A43" s="54" t="s">
        <v>592</v>
      </c>
      <c r="B43" s="37" t="s">
        <v>58</v>
      </c>
      <c r="C43" s="23" t="s">
        <v>152</v>
      </c>
      <c r="D43" s="23" t="s">
        <v>102</v>
      </c>
      <c r="E43" s="27"/>
      <c r="F43" s="27" t="s">
        <v>321</v>
      </c>
      <c r="G43" s="38">
        <v>46267.199999999997</v>
      </c>
      <c r="H43" s="38">
        <f t="shared" si="0"/>
        <v>0</v>
      </c>
      <c r="I43" s="38">
        <v>46267.199999999997</v>
      </c>
      <c r="J43" s="38">
        <v>46267.199999999997</v>
      </c>
      <c r="K43" s="39">
        <v>43053</v>
      </c>
      <c r="L43" s="23" t="s">
        <v>204</v>
      </c>
      <c r="M43" s="42"/>
      <c r="N43" s="36"/>
      <c r="O43" s="36" t="s">
        <v>223</v>
      </c>
      <c r="P43" s="35"/>
      <c r="Q43" s="34"/>
    </row>
    <row r="44" spans="1:17" ht="115.5" customHeight="1" x14ac:dyDescent="0.25">
      <c r="A44" s="54" t="s">
        <v>593</v>
      </c>
      <c r="B44" s="37" t="s">
        <v>58</v>
      </c>
      <c r="C44" s="23" t="s">
        <v>153</v>
      </c>
      <c r="D44" s="23" t="s">
        <v>103</v>
      </c>
      <c r="E44" s="27"/>
      <c r="F44" s="27" t="s">
        <v>322</v>
      </c>
      <c r="G44" s="38">
        <v>2852183.8</v>
      </c>
      <c r="H44" s="38">
        <f t="shared" si="0"/>
        <v>0</v>
      </c>
      <c r="I44" s="38">
        <v>2852183.8</v>
      </c>
      <c r="J44" s="38">
        <v>2852183.8</v>
      </c>
      <c r="K44" s="39">
        <v>43111</v>
      </c>
      <c r="L44" s="23" t="s">
        <v>205</v>
      </c>
      <c r="M44" s="42"/>
      <c r="N44" s="36"/>
      <c r="O44" s="36" t="s">
        <v>223</v>
      </c>
      <c r="P44" s="35"/>
      <c r="Q44" s="34"/>
    </row>
    <row r="45" spans="1:17" ht="117" customHeight="1" x14ac:dyDescent="0.25">
      <c r="A45" s="54" t="s">
        <v>594</v>
      </c>
      <c r="B45" s="37" t="s">
        <v>58</v>
      </c>
      <c r="C45" s="23" t="s">
        <v>154</v>
      </c>
      <c r="D45" s="23" t="s">
        <v>104</v>
      </c>
      <c r="E45" s="27"/>
      <c r="F45" s="27" t="s">
        <v>323</v>
      </c>
      <c r="G45" s="38">
        <v>1194586.6000000001</v>
      </c>
      <c r="H45" s="38">
        <f t="shared" si="0"/>
        <v>0</v>
      </c>
      <c r="I45" s="38">
        <v>1194586.6000000001</v>
      </c>
      <c r="J45" s="38">
        <v>1194586.6000000001</v>
      </c>
      <c r="K45" s="39">
        <v>43111</v>
      </c>
      <c r="L45" s="23" t="s">
        <v>205</v>
      </c>
      <c r="M45" s="42"/>
      <c r="N45" s="36"/>
      <c r="O45" s="36" t="s">
        <v>223</v>
      </c>
      <c r="P45" s="35"/>
      <c r="Q45" s="34"/>
    </row>
    <row r="46" spans="1:17" ht="154.5" customHeight="1" x14ac:dyDescent="0.25">
      <c r="A46" s="54" t="s">
        <v>595</v>
      </c>
      <c r="B46" s="37" t="s">
        <v>58</v>
      </c>
      <c r="C46" s="23" t="s">
        <v>155</v>
      </c>
      <c r="D46" s="23" t="s">
        <v>1249</v>
      </c>
      <c r="E46" s="27"/>
      <c r="F46" s="27" t="s">
        <v>324</v>
      </c>
      <c r="G46" s="38">
        <v>1</v>
      </c>
      <c r="H46" s="38">
        <f t="shared" si="0"/>
        <v>0</v>
      </c>
      <c r="I46" s="38">
        <v>1</v>
      </c>
      <c r="J46" s="38">
        <v>1</v>
      </c>
      <c r="K46" s="39">
        <v>43123</v>
      </c>
      <c r="L46" s="23" t="s">
        <v>206</v>
      </c>
      <c r="M46" s="42"/>
      <c r="N46" s="36"/>
      <c r="O46" s="36" t="s">
        <v>223</v>
      </c>
      <c r="P46" s="35"/>
      <c r="Q46" s="34"/>
    </row>
    <row r="47" spans="1:17" ht="102" x14ac:dyDescent="0.25">
      <c r="A47" s="54" t="s">
        <v>596</v>
      </c>
      <c r="B47" s="37" t="s">
        <v>58</v>
      </c>
      <c r="C47" s="23" t="s">
        <v>156</v>
      </c>
      <c r="D47" s="23" t="s">
        <v>1051</v>
      </c>
      <c r="E47" s="27"/>
      <c r="F47" s="27" t="s">
        <v>324</v>
      </c>
      <c r="G47" s="38">
        <v>1</v>
      </c>
      <c r="H47" s="38">
        <f t="shared" si="0"/>
        <v>0</v>
      </c>
      <c r="I47" s="38">
        <v>1</v>
      </c>
      <c r="J47" s="38">
        <v>1</v>
      </c>
      <c r="K47" s="39">
        <v>43123</v>
      </c>
      <c r="L47" s="23" t="s">
        <v>206</v>
      </c>
      <c r="M47" s="42"/>
      <c r="N47" s="36"/>
      <c r="O47" s="36" t="s">
        <v>223</v>
      </c>
      <c r="P47" s="33"/>
      <c r="Q47" s="34"/>
    </row>
    <row r="48" spans="1:17" ht="216.75" x14ac:dyDescent="0.25">
      <c r="A48" s="54" t="s">
        <v>597</v>
      </c>
      <c r="B48" s="37" t="s">
        <v>58</v>
      </c>
      <c r="C48" s="23" t="s">
        <v>157</v>
      </c>
      <c r="D48" s="23" t="s">
        <v>105</v>
      </c>
      <c r="E48" s="27"/>
      <c r="F48" s="27" t="s">
        <v>325</v>
      </c>
      <c r="G48" s="38">
        <v>24067.1</v>
      </c>
      <c r="H48" s="38">
        <f t="shared" si="0"/>
        <v>0</v>
      </c>
      <c r="I48" s="38">
        <v>24067.1</v>
      </c>
      <c r="J48" s="38">
        <v>24067.1</v>
      </c>
      <c r="K48" s="39">
        <v>43381</v>
      </c>
      <c r="L48" s="23" t="s">
        <v>207</v>
      </c>
      <c r="M48" s="42"/>
      <c r="N48" s="36"/>
      <c r="O48" s="36" t="s">
        <v>223</v>
      </c>
      <c r="P48" s="33"/>
      <c r="Q48" s="34"/>
    </row>
    <row r="49" spans="1:17" ht="264.75" customHeight="1" x14ac:dyDescent="0.25">
      <c r="A49" s="54" t="s">
        <v>598</v>
      </c>
      <c r="B49" s="37" t="s">
        <v>58</v>
      </c>
      <c r="C49" s="23" t="s">
        <v>158</v>
      </c>
      <c r="D49" s="23" t="s">
        <v>106</v>
      </c>
      <c r="E49" s="27"/>
      <c r="F49" s="27" t="s">
        <v>326</v>
      </c>
      <c r="G49" s="38">
        <v>145290.12</v>
      </c>
      <c r="H49" s="38">
        <f t="shared" si="0"/>
        <v>0</v>
      </c>
      <c r="I49" s="38">
        <v>145290.12</v>
      </c>
      <c r="J49" s="38">
        <v>145290.12</v>
      </c>
      <c r="K49" s="39">
        <v>43497</v>
      </c>
      <c r="L49" s="23" t="s">
        <v>208</v>
      </c>
      <c r="M49" s="42"/>
      <c r="N49" s="36"/>
      <c r="O49" s="36" t="s">
        <v>223</v>
      </c>
      <c r="P49" s="33"/>
      <c r="Q49" s="34"/>
    </row>
    <row r="50" spans="1:17" ht="266.25" customHeight="1" x14ac:dyDescent="0.25">
      <c r="A50" s="54" t="s">
        <v>599</v>
      </c>
      <c r="B50" s="37" t="s">
        <v>58</v>
      </c>
      <c r="C50" s="23" t="s">
        <v>159</v>
      </c>
      <c r="D50" s="23" t="s">
        <v>107</v>
      </c>
      <c r="E50" s="27"/>
      <c r="F50" s="27" t="s">
        <v>331</v>
      </c>
      <c r="G50" s="37">
        <v>91.44</v>
      </c>
      <c r="H50" s="38">
        <f t="shared" si="0"/>
        <v>0</v>
      </c>
      <c r="I50" s="38">
        <v>91.44</v>
      </c>
      <c r="J50" s="38">
        <v>91.44</v>
      </c>
      <c r="K50" s="39">
        <v>43500</v>
      </c>
      <c r="L50" s="23" t="s">
        <v>209</v>
      </c>
      <c r="M50" s="42"/>
      <c r="N50" s="36"/>
      <c r="O50" s="36" t="s">
        <v>223</v>
      </c>
      <c r="P50" s="35"/>
      <c r="Q50" s="30"/>
    </row>
    <row r="51" spans="1:17" ht="216.75" x14ac:dyDescent="0.25">
      <c r="A51" s="54" t="s">
        <v>600</v>
      </c>
      <c r="B51" s="37" t="s">
        <v>58</v>
      </c>
      <c r="C51" s="23" t="s">
        <v>160</v>
      </c>
      <c r="D51" s="23" t="s">
        <v>108</v>
      </c>
      <c r="E51" s="27"/>
      <c r="F51" s="27" t="s">
        <v>325</v>
      </c>
      <c r="G51" s="38">
        <v>15111.9</v>
      </c>
      <c r="H51" s="38">
        <f t="shared" si="0"/>
        <v>0</v>
      </c>
      <c r="I51" s="38">
        <v>15111.9</v>
      </c>
      <c r="J51" s="38">
        <v>15111.9</v>
      </c>
      <c r="K51" s="39">
        <v>43135</v>
      </c>
      <c r="L51" s="23" t="s">
        <v>210</v>
      </c>
      <c r="M51" s="42"/>
      <c r="N51" s="36"/>
      <c r="O51" s="36" t="s">
        <v>223</v>
      </c>
      <c r="P51" s="35"/>
      <c r="Q51" s="30"/>
    </row>
    <row r="52" spans="1:17" ht="267" customHeight="1" x14ac:dyDescent="0.25">
      <c r="A52" s="54" t="s">
        <v>601</v>
      </c>
      <c r="B52" s="37" t="s">
        <v>58</v>
      </c>
      <c r="C52" s="23" t="s">
        <v>161</v>
      </c>
      <c r="D52" s="23" t="s">
        <v>109</v>
      </c>
      <c r="E52" s="27"/>
      <c r="F52" s="27" t="s">
        <v>330</v>
      </c>
      <c r="G52" s="38">
        <v>91.44</v>
      </c>
      <c r="H52" s="38">
        <f t="shared" si="0"/>
        <v>0</v>
      </c>
      <c r="I52" s="38">
        <v>91.44</v>
      </c>
      <c r="J52" s="38">
        <v>91.44</v>
      </c>
      <c r="K52" s="39">
        <v>43500</v>
      </c>
      <c r="L52" s="23" t="s">
        <v>211</v>
      </c>
      <c r="M52" s="42"/>
      <c r="N52" s="36"/>
      <c r="O52" s="36" t="s">
        <v>223</v>
      </c>
      <c r="P52" s="35"/>
      <c r="Q52" s="30"/>
    </row>
    <row r="53" spans="1:17" ht="278.25" customHeight="1" x14ac:dyDescent="0.25">
      <c r="A53" s="54" t="s">
        <v>602</v>
      </c>
      <c r="B53" s="37"/>
      <c r="C53" s="23" t="s">
        <v>162</v>
      </c>
      <c r="D53" s="23" t="s">
        <v>110</v>
      </c>
      <c r="E53" s="27"/>
      <c r="F53" s="27" t="s">
        <v>326</v>
      </c>
      <c r="G53" s="38">
        <v>186018.84</v>
      </c>
      <c r="H53" s="38">
        <f t="shared" si="0"/>
        <v>0</v>
      </c>
      <c r="I53" s="38">
        <v>186018.84</v>
      </c>
      <c r="J53" s="38">
        <v>186018.84</v>
      </c>
      <c r="K53" s="39">
        <v>43524</v>
      </c>
      <c r="L53" s="23" t="s">
        <v>212</v>
      </c>
      <c r="M53" s="42"/>
      <c r="N53" s="36"/>
      <c r="O53" s="36" t="s">
        <v>223</v>
      </c>
      <c r="P53" s="33"/>
      <c r="Q53" s="30"/>
    </row>
    <row r="54" spans="1:17" ht="271.5" customHeight="1" x14ac:dyDescent="0.25">
      <c r="A54" s="54" t="s">
        <v>603</v>
      </c>
      <c r="B54" s="37" t="s">
        <v>58</v>
      </c>
      <c r="C54" s="23" t="s">
        <v>1254</v>
      </c>
      <c r="D54" s="23" t="s">
        <v>111</v>
      </c>
      <c r="E54" s="27"/>
      <c r="F54" s="27" t="s">
        <v>326</v>
      </c>
      <c r="G54" s="38">
        <v>82188</v>
      </c>
      <c r="H54" s="38">
        <f t="shared" si="0"/>
        <v>0</v>
      </c>
      <c r="I54" s="38">
        <v>82188</v>
      </c>
      <c r="J54" s="38">
        <v>82188</v>
      </c>
      <c r="K54" s="39">
        <v>43710</v>
      </c>
      <c r="L54" s="23" t="s">
        <v>213</v>
      </c>
      <c r="M54" s="42"/>
      <c r="N54" s="36"/>
      <c r="O54" s="36" t="s">
        <v>223</v>
      </c>
      <c r="P54" s="33"/>
      <c r="Q54" s="30"/>
    </row>
    <row r="55" spans="1:17" ht="266.25" customHeight="1" x14ac:dyDescent="0.25">
      <c r="A55" s="54">
        <v>7025200363</v>
      </c>
      <c r="B55" s="37" t="s">
        <v>58</v>
      </c>
      <c r="C55" s="23" t="s">
        <v>1255</v>
      </c>
      <c r="D55" s="23" t="s">
        <v>112</v>
      </c>
      <c r="E55" s="27"/>
      <c r="F55" s="27" t="s">
        <v>320</v>
      </c>
      <c r="G55" s="38">
        <v>56344.44</v>
      </c>
      <c r="H55" s="38">
        <f t="shared" si="0"/>
        <v>0</v>
      </c>
      <c r="I55" s="38">
        <v>56344.44</v>
      </c>
      <c r="J55" s="38">
        <v>56344.44</v>
      </c>
      <c r="K55" s="39">
        <v>43699</v>
      </c>
      <c r="L55" s="23" t="s">
        <v>214</v>
      </c>
      <c r="M55" s="42"/>
      <c r="N55" s="36"/>
      <c r="O55" s="36" t="s">
        <v>223</v>
      </c>
      <c r="P55" s="33"/>
      <c r="Q55" s="30"/>
    </row>
    <row r="56" spans="1:17" ht="130.5" customHeight="1" x14ac:dyDescent="0.25">
      <c r="A56" s="54" t="s">
        <v>604</v>
      </c>
      <c r="B56" s="37" t="s">
        <v>58</v>
      </c>
      <c r="C56" s="23" t="s">
        <v>163</v>
      </c>
      <c r="D56" s="23" t="s">
        <v>113</v>
      </c>
      <c r="E56" s="27"/>
      <c r="F56" s="27" t="s">
        <v>308</v>
      </c>
      <c r="G56" s="38">
        <v>80241</v>
      </c>
      <c r="H56" s="38">
        <f t="shared" si="0"/>
        <v>0</v>
      </c>
      <c r="I56" s="38">
        <v>80241</v>
      </c>
      <c r="J56" s="38">
        <v>80241</v>
      </c>
      <c r="K56" s="39">
        <v>43366</v>
      </c>
      <c r="L56" s="23" t="s">
        <v>215</v>
      </c>
      <c r="M56" s="42"/>
      <c r="N56" s="36"/>
      <c r="O56" s="36" t="s">
        <v>223</v>
      </c>
      <c r="P56" s="33"/>
      <c r="Q56" s="30"/>
    </row>
    <row r="57" spans="1:17" ht="189" customHeight="1" x14ac:dyDescent="0.25">
      <c r="A57" s="54" t="s">
        <v>605</v>
      </c>
      <c r="B57" s="37" t="s">
        <v>58</v>
      </c>
      <c r="C57" s="23" t="s">
        <v>1256</v>
      </c>
      <c r="D57" s="23" t="s">
        <v>114</v>
      </c>
      <c r="E57" s="27"/>
      <c r="F57" s="27" t="s">
        <v>329</v>
      </c>
      <c r="G57" s="38">
        <v>1</v>
      </c>
      <c r="H57" s="38">
        <f t="shared" si="0"/>
        <v>0</v>
      </c>
      <c r="I57" s="38">
        <v>1</v>
      </c>
      <c r="J57" s="38">
        <v>1</v>
      </c>
      <c r="K57" s="39">
        <v>43747</v>
      </c>
      <c r="L57" s="23" t="s">
        <v>216</v>
      </c>
      <c r="M57" s="42"/>
      <c r="N57" s="36"/>
      <c r="O57" s="36" t="s">
        <v>223</v>
      </c>
      <c r="P57" s="33"/>
      <c r="Q57" s="30"/>
    </row>
    <row r="58" spans="1:17" ht="172.5" customHeight="1" x14ac:dyDescent="0.25">
      <c r="A58" s="54" t="s">
        <v>606</v>
      </c>
      <c r="B58" s="37" t="s">
        <v>58</v>
      </c>
      <c r="C58" s="23" t="s">
        <v>164</v>
      </c>
      <c r="D58" s="23" t="s">
        <v>115</v>
      </c>
      <c r="E58" s="27"/>
      <c r="F58" s="27" t="s">
        <v>328</v>
      </c>
      <c r="G58" s="38">
        <v>1725385.06</v>
      </c>
      <c r="H58" s="38">
        <f t="shared" si="0"/>
        <v>0</v>
      </c>
      <c r="I58" s="38">
        <v>1725385.06</v>
      </c>
      <c r="J58" s="38">
        <v>1725385.06</v>
      </c>
      <c r="K58" s="39">
        <v>43787</v>
      </c>
      <c r="L58" s="23" t="s">
        <v>217</v>
      </c>
      <c r="M58" s="42"/>
      <c r="N58" s="36"/>
      <c r="O58" s="36" t="s">
        <v>223</v>
      </c>
      <c r="P58" s="72" t="s">
        <v>1450</v>
      </c>
      <c r="Q58" s="30"/>
    </row>
    <row r="59" spans="1:17" ht="123" customHeight="1" x14ac:dyDescent="0.25">
      <c r="A59" s="54" t="s">
        <v>607</v>
      </c>
      <c r="B59" s="37" t="s">
        <v>58</v>
      </c>
      <c r="C59" s="23" t="s">
        <v>165</v>
      </c>
      <c r="D59" s="23" t="s">
        <v>116</v>
      </c>
      <c r="E59" s="27"/>
      <c r="F59" s="27" t="s">
        <v>308</v>
      </c>
      <c r="G59" s="38">
        <v>93423.45</v>
      </c>
      <c r="H59" s="38">
        <f t="shared" si="0"/>
        <v>0</v>
      </c>
      <c r="I59" s="38">
        <v>93423.45</v>
      </c>
      <c r="J59" s="38">
        <v>93423.45</v>
      </c>
      <c r="K59" s="39">
        <v>43805</v>
      </c>
      <c r="L59" s="23" t="s">
        <v>218</v>
      </c>
      <c r="M59" s="42"/>
      <c r="N59" s="36"/>
      <c r="O59" s="36" t="s">
        <v>223</v>
      </c>
      <c r="P59" s="33"/>
      <c r="Q59" s="30"/>
    </row>
    <row r="60" spans="1:17" ht="133.5" customHeight="1" x14ac:dyDescent="0.25">
      <c r="A60" s="54" t="s">
        <v>608</v>
      </c>
      <c r="B60" s="37" t="s">
        <v>58</v>
      </c>
      <c r="C60" s="23" t="s">
        <v>166</v>
      </c>
      <c r="D60" s="23" t="s">
        <v>117</v>
      </c>
      <c r="E60" s="27"/>
      <c r="F60" s="27" t="s">
        <v>308</v>
      </c>
      <c r="G60" s="38">
        <v>240723</v>
      </c>
      <c r="H60" s="38">
        <f t="shared" si="0"/>
        <v>0</v>
      </c>
      <c r="I60" s="38">
        <v>240723</v>
      </c>
      <c r="J60" s="38">
        <v>240723</v>
      </c>
      <c r="K60" s="39">
        <v>43822</v>
      </c>
      <c r="L60" s="23" t="s">
        <v>219</v>
      </c>
      <c r="M60" s="42"/>
      <c r="N60" s="36"/>
      <c r="O60" s="36" t="s">
        <v>223</v>
      </c>
      <c r="P60" s="33"/>
      <c r="Q60" s="30"/>
    </row>
    <row r="61" spans="1:17" ht="264" customHeight="1" x14ac:dyDescent="0.25">
      <c r="A61" s="54" t="s">
        <v>609</v>
      </c>
      <c r="B61" s="37" t="s">
        <v>58</v>
      </c>
      <c r="C61" s="23" t="s">
        <v>167</v>
      </c>
      <c r="D61" s="23" t="s">
        <v>118</v>
      </c>
      <c r="E61" s="27"/>
      <c r="F61" s="27" t="s">
        <v>326</v>
      </c>
      <c r="G61" s="38">
        <v>226.24</v>
      </c>
      <c r="H61" s="38">
        <f t="shared" si="0"/>
        <v>0</v>
      </c>
      <c r="I61" s="38">
        <v>226.24</v>
      </c>
      <c r="J61" s="38">
        <v>226.24</v>
      </c>
      <c r="K61" s="39">
        <v>43823</v>
      </c>
      <c r="L61" s="23" t="s">
        <v>220</v>
      </c>
      <c r="M61" s="42"/>
      <c r="N61" s="36"/>
      <c r="O61" s="36" t="s">
        <v>223</v>
      </c>
      <c r="P61" s="33"/>
      <c r="Q61" s="30"/>
    </row>
    <row r="62" spans="1:17" ht="264" customHeight="1" x14ac:dyDescent="0.25">
      <c r="A62" s="54" t="s">
        <v>610</v>
      </c>
      <c r="B62" s="37" t="s">
        <v>58</v>
      </c>
      <c r="C62" s="23" t="s">
        <v>168</v>
      </c>
      <c r="D62" s="23" t="s">
        <v>119</v>
      </c>
      <c r="E62" s="157"/>
      <c r="F62" s="157" t="s">
        <v>327</v>
      </c>
      <c r="G62" s="38">
        <v>1007.46</v>
      </c>
      <c r="H62" s="38">
        <f t="shared" ref="H62" si="1">G62-I62</f>
        <v>0</v>
      </c>
      <c r="I62" s="38">
        <v>1007.46</v>
      </c>
      <c r="J62" s="37">
        <v>1007.46</v>
      </c>
      <c r="K62" s="39">
        <v>43825</v>
      </c>
      <c r="L62" s="23" t="s">
        <v>221</v>
      </c>
      <c r="M62" s="42"/>
      <c r="N62" s="36"/>
      <c r="O62" s="36" t="s">
        <v>223</v>
      </c>
      <c r="P62" s="33"/>
      <c r="Q62" s="30"/>
    </row>
    <row r="63" spans="1:17" ht="270" customHeight="1" x14ac:dyDescent="0.25">
      <c r="A63" s="54" t="s">
        <v>1343</v>
      </c>
      <c r="B63" s="37" t="s">
        <v>58</v>
      </c>
      <c r="C63" s="23" t="s">
        <v>1250</v>
      </c>
      <c r="D63" s="23" t="s">
        <v>1251</v>
      </c>
      <c r="E63" s="158"/>
      <c r="F63" s="158" t="s">
        <v>1252</v>
      </c>
      <c r="G63" s="38">
        <v>140372.76</v>
      </c>
      <c r="H63" s="38">
        <f t="shared" si="0"/>
        <v>0</v>
      </c>
      <c r="I63" s="38">
        <v>140372.76</v>
      </c>
      <c r="J63" s="159">
        <v>140372.76</v>
      </c>
      <c r="K63" s="39">
        <v>43825</v>
      </c>
      <c r="L63" s="23" t="s">
        <v>221</v>
      </c>
      <c r="M63" s="42"/>
      <c r="N63" s="36"/>
      <c r="O63" s="36" t="s">
        <v>223</v>
      </c>
      <c r="P63" s="33"/>
      <c r="Q63" s="30"/>
    </row>
    <row r="64" spans="1:17" ht="270" customHeight="1" x14ac:dyDescent="0.25">
      <c r="A64" s="54" t="s">
        <v>1344</v>
      </c>
      <c r="B64" s="37" t="s">
        <v>58</v>
      </c>
      <c r="C64" s="23" t="s">
        <v>1345</v>
      </c>
      <c r="D64" s="23" t="s">
        <v>1346</v>
      </c>
      <c r="E64" s="192"/>
      <c r="F64" s="189" t="s">
        <v>308</v>
      </c>
      <c r="G64" s="38">
        <v>156355.32</v>
      </c>
      <c r="H64" s="38">
        <v>0</v>
      </c>
      <c r="I64" s="38">
        <v>156355.32</v>
      </c>
      <c r="J64" s="38">
        <v>156355.32</v>
      </c>
      <c r="K64" s="39">
        <v>43950</v>
      </c>
      <c r="L64" s="23" t="s">
        <v>1347</v>
      </c>
      <c r="M64" s="42"/>
      <c r="N64" s="36"/>
      <c r="O64" s="36" t="s">
        <v>223</v>
      </c>
      <c r="P64" s="33"/>
      <c r="Q64" s="30"/>
    </row>
    <row r="65" spans="1:17" ht="270" customHeight="1" x14ac:dyDescent="0.25">
      <c r="A65" s="54" t="s">
        <v>1348</v>
      </c>
      <c r="B65" s="37" t="s">
        <v>58</v>
      </c>
      <c r="C65" s="23" t="s">
        <v>1349</v>
      </c>
      <c r="D65" s="23" t="s">
        <v>1350</v>
      </c>
      <c r="E65" s="192"/>
      <c r="F65" s="189" t="s">
        <v>308</v>
      </c>
      <c r="G65" s="38">
        <v>171945</v>
      </c>
      <c r="H65" s="38">
        <v>0</v>
      </c>
      <c r="I65" s="38">
        <v>171945</v>
      </c>
      <c r="J65" s="38">
        <v>171945</v>
      </c>
      <c r="K65" s="39">
        <v>43969</v>
      </c>
      <c r="L65" s="23" t="s">
        <v>1351</v>
      </c>
      <c r="M65" s="42"/>
      <c r="N65" s="36"/>
      <c r="O65" s="36" t="s">
        <v>223</v>
      </c>
      <c r="P65" s="33"/>
      <c r="Q65" s="30"/>
    </row>
    <row r="66" spans="1:17" ht="270" customHeight="1" x14ac:dyDescent="0.25">
      <c r="A66" s="54" t="s">
        <v>1352</v>
      </c>
      <c r="B66" s="37" t="s">
        <v>58</v>
      </c>
      <c r="C66" s="23" t="s">
        <v>1353</v>
      </c>
      <c r="D66" s="23" t="s">
        <v>1354</v>
      </c>
      <c r="E66" s="192"/>
      <c r="F66" s="189" t="s">
        <v>308</v>
      </c>
      <c r="G66" s="38">
        <v>186388.38</v>
      </c>
      <c r="H66" s="38">
        <v>0</v>
      </c>
      <c r="I66" s="38">
        <v>186388.38</v>
      </c>
      <c r="J66" s="38">
        <v>186388.38</v>
      </c>
      <c r="K66" s="39">
        <v>43972</v>
      </c>
      <c r="L66" s="23" t="s">
        <v>1355</v>
      </c>
      <c r="M66" s="42"/>
      <c r="N66" s="36"/>
      <c r="O66" s="36" t="s">
        <v>223</v>
      </c>
      <c r="P66" s="33"/>
      <c r="Q66" s="30"/>
    </row>
    <row r="67" spans="1:17" ht="270" customHeight="1" x14ac:dyDescent="0.25">
      <c r="A67" s="54" t="s">
        <v>1356</v>
      </c>
      <c r="B67" s="37" t="s">
        <v>58</v>
      </c>
      <c r="C67" s="23" t="s">
        <v>1357</v>
      </c>
      <c r="D67" s="23" t="s">
        <v>1354</v>
      </c>
      <c r="E67" s="192"/>
      <c r="F67" s="189" t="s">
        <v>308</v>
      </c>
      <c r="G67" s="38">
        <v>198424.53</v>
      </c>
      <c r="H67" s="38">
        <v>0</v>
      </c>
      <c r="I67" s="38">
        <v>198424.53</v>
      </c>
      <c r="J67" s="38">
        <v>198424.53</v>
      </c>
      <c r="K67" s="39">
        <v>43980</v>
      </c>
      <c r="L67" s="23" t="s">
        <v>1358</v>
      </c>
      <c r="M67" s="42"/>
      <c r="N67" s="36"/>
      <c r="O67" s="36" t="s">
        <v>223</v>
      </c>
      <c r="P67" s="33"/>
      <c r="Q67" s="30"/>
    </row>
    <row r="68" spans="1:17" ht="270" customHeight="1" x14ac:dyDescent="0.25">
      <c r="A68" s="54" t="s">
        <v>1364</v>
      </c>
      <c r="B68" s="37" t="s">
        <v>58</v>
      </c>
      <c r="C68" s="23" t="s">
        <v>1384</v>
      </c>
      <c r="D68" s="23" t="s">
        <v>1385</v>
      </c>
      <c r="E68" s="192"/>
      <c r="F68" s="205" t="s">
        <v>308</v>
      </c>
      <c r="G68" s="38">
        <v>131365.98000000001</v>
      </c>
      <c r="H68" s="38">
        <v>0</v>
      </c>
      <c r="I68" s="38">
        <v>131365.98000000001</v>
      </c>
      <c r="J68" s="38">
        <v>131365.98000000001</v>
      </c>
      <c r="K68" s="39">
        <v>44007</v>
      </c>
      <c r="L68" s="23" t="s">
        <v>1386</v>
      </c>
      <c r="M68" s="42"/>
      <c r="N68" s="36"/>
      <c r="O68" s="36" t="s">
        <v>223</v>
      </c>
      <c r="P68" s="33"/>
      <c r="Q68" s="30"/>
    </row>
    <row r="69" spans="1:17" ht="270" customHeight="1" x14ac:dyDescent="0.25">
      <c r="A69" s="54" t="s">
        <v>1405</v>
      </c>
      <c r="B69" s="37" t="s">
        <v>58</v>
      </c>
      <c r="C69" s="23" t="s">
        <v>1365</v>
      </c>
      <c r="D69" s="23" t="s">
        <v>1366</v>
      </c>
      <c r="E69" s="211"/>
      <c r="F69" s="211" t="s">
        <v>308</v>
      </c>
      <c r="G69" s="38">
        <v>198195.27</v>
      </c>
      <c r="H69" s="38">
        <v>0</v>
      </c>
      <c r="I69" s="38">
        <v>198195.27</v>
      </c>
      <c r="J69" s="38">
        <v>198195.27</v>
      </c>
      <c r="K69" s="39">
        <v>44075</v>
      </c>
      <c r="L69" s="23" t="s">
        <v>1367</v>
      </c>
      <c r="M69" s="42"/>
      <c r="N69" s="36"/>
      <c r="O69" s="36" t="s">
        <v>223</v>
      </c>
      <c r="P69" s="33"/>
      <c r="Q69" s="30"/>
    </row>
    <row r="70" spans="1:17" ht="270" customHeight="1" x14ac:dyDescent="0.25">
      <c r="A70" s="54" t="s">
        <v>1406</v>
      </c>
      <c r="B70" s="37" t="s">
        <v>58</v>
      </c>
      <c r="C70" s="23" t="s">
        <v>1407</v>
      </c>
      <c r="D70" s="23" t="s">
        <v>1408</v>
      </c>
      <c r="E70" s="192"/>
      <c r="F70" s="211" t="s">
        <v>308</v>
      </c>
      <c r="G70" s="38">
        <v>23994</v>
      </c>
      <c r="H70" s="38">
        <v>0</v>
      </c>
      <c r="I70" s="38">
        <v>23994</v>
      </c>
      <c r="J70" s="38">
        <v>23994</v>
      </c>
      <c r="K70" s="39">
        <v>44089</v>
      </c>
      <c r="L70" s="23" t="s">
        <v>1409</v>
      </c>
      <c r="M70" s="42"/>
      <c r="N70" s="36"/>
      <c r="O70" s="36" t="s">
        <v>223</v>
      </c>
      <c r="P70" s="33"/>
      <c r="Q70" s="30"/>
    </row>
    <row r="71" spans="1:17" ht="270" customHeight="1" x14ac:dyDescent="0.25">
      <c r="A71" s="54" t="s">
        <v>1410</v>
      </c>
      <c r="B71" s="37" t="s">
        <v>58</v>
      </c>
      <c r="C71" s="23" t="s">
        <v>1407</v>
      </c>
      <c r="D71" s="23" t="s">
        <v>1411</v>
      </c>
      <c r="E71" s="192"/>
      <c r="F71" s="211" t="s">
        <v>308</v>
      </c>
      <c r="G71" s="38">
        <v>23994</v>
      </c>
      <c r="H71" s="38">
        <v>0</v>
      </c>
      <c r="I71" s="38">
        <v>23994</v>
      </c>
      <c r="J71" s="38">
        <v>23994</v>
      </c>
      <c r="K71" s="39">
        <v>44089</v>
      </c>
      <c r="L71" s="23" t="s">
        <v>1409</v>
      </c>
      <c r="M71" s="42"/>
      <c r="N71" s="36"/>
      <c r="O71" s="36" t="s">
        <v>223</v>
      </c>
      <c r="P71" s="33"/>
      <c r="Q71" s="30"/>
    </row>
    <row r="72" spans="1:17" ht="270" customHeight="1" x14ac:dyDescent="0.25">
      <c r="A72" s="54" t="s">
        <v>1412</v>
      </c>
      <c r="B72" s="37" t="s">
        <v>58</v>
      </c>
      <c r="C72" s="23" t="s">
        <v>1413</v>
      </c>
      <c r="D72" s="23" t="s">
        <v>1414</v>
      </c>
      <c r="E72" s="192"/>
      <c r="F72" s="211" t="s">
        <v>1415</v>
      </c>
      <c r="G72" s="38">
        <v>167011.1</v>
      </c>
      <c r="H72" s="38">
        <v>0</v>
      </c>
      <c r="I72" s="38">
        <v>167011.1</v>
      </c>
      <c r="J72" s="38">
        <v>167011.1</v>
      </c>
      <c r="K72" s="39">
        <v>44109</v>
      </c>
      <c r="L72" s="23" t="s">
        <v>1416</v>
      </c>
      <c r="M72" s="42"/>
      <c r="N72" s="36"/>
      <c r="O72" s="36" t="s">
        <v>223</v>
      </c>
      <c r="P72" s="33"/>
      <c r="Q72" s="30"/>
    </row>
    <row r="73" spans="1:17" ht="270" customHeight="1" x14ac:dyDescent="0.25">
      <c r="A73" s="54" t="s">
        <v>1417</v>
      </c>
      <c r="B73" s="37" t="s">
        <v>58</v>
      </c>
      <c r="C73" s="23" t="s">
        <v>1418</v>
      </c>
      <c r="D73" s="23" t="s">
        <v>1419</v>
      </c>
      <c r="E73" s="192"/>
      <c r="F73" s="211" t="s">
        <v>1420</v>
      </c>
      <c r="G73" s="38">
        <v>43330.14</v>
      </c>
      <c r="H73" s="38">
        <v>0</v>
      </c>
      <c r="I73" s="38">
        <v>43330.14</v>
      </c>
      <c r="J73" s="38">
        <v>43330.14</v>
      </c>
      <c r="K73" s="39">
        <v>44112</v>
      </c>
      <c r="L73" s="23" t="s">
        <v>1421</v>
      </c>
      <c r="M73" s="42"/>
      <c r="N73" s="36"/>
      <c r="O73" s="36" t="s">
        <v>223</v>
      </c>
      <c r="P73" s="33"/>
      <c r="Q73" s="30"/>
    </row>
    <row r="74" spans="1:17" ht="270" customHeight="1" x14ac:dyDescent="0.25">
      <c r="A74" s="54" t="s">
        <v>1422</v>
      </c>
      <c r="B74" s="37" t="s">
        <v>58</v>
      </c>
      <c r="C74" s="23" t="s">
        <v>1423</v>
      </c>
      <c r="D74" s="23" t="s">
        <v>1424</v>
      </c>
      <c r="E74" s="192"/>
      <c r="F74" s="211" t="s">
        <v>1420</v>
      </c>
      <c r="G74" s="38">
        <v>43330.14</v>
      </c>
      <c r="H74" s="38">
        <v>0</v>
      </c>
      <c r="I74" s="38">
        <v>43330.14</v>
      </c>
      <c r="J74" s="38">
        <v>43330.14</v>
      </c>
      <c r="K74" s="39">
        <v>44112</v>
      </c>
      <c r="L74" s="23" t="s">
        <v>1421</v>
      </c>
      <c r="M74" s="42"/>
      <c r="N74" s="36"/>
      <c r="O74" s="36" t="s">
        <v>223</v>
      </c>
      <c r="P74" s="33"/>
      <c r="Q74" s="30"/>
    </row>
    <row r="75" spans="1:17" ht="270" customHeight="1" x14ac:dyDescent="0.25">
      <c r="A75" s="54" t="s">
        <v>1435</v>
      </c>
      <c r="B75" s="37" t="s">
        <v>58</v>
      </c>
      <c r="C75" s="23" t="s">
        <v>1436</v>
      </c>
      <c r="D75" s="23" t="s">
        <v>1437</v>
      </c>
      <c r="E75" s="192"/>
      <c r="F75" s="211" t="s">
        <v>308</v>
      </c>
      <c r="G75" s="38">
        <v>96518.46</v>
      </c>
      <c r="H75" s="38">
        <v>0</v>
      </c>
      <c r="I75" s="38">
        <v>96518.46</v>
      </c>
      <c r="J75" s="38">
        <v>96518.46</v>
      </c>
      <c r="K75" s="39">
        <v>44134</v>
      </c>
      <c r="L75" s="23" t="s">
        <v>1438</v>
      </c>
      <c r="M75" s="42"/>
      <c r="N75" s="36"/>
      <c r="O75" s="36" t="s">
        <v>223</v>
      </c>
      <c r="P75" s="33"/>
      <c r="Q75" s="30"/>
    </row>
    <row r="76" spans="1:17" ht="270" customHeight="1" x14ac:dyDescent="0.25">
      <c r="A76" s="54" t="s">
        <v>1439</v>
      </c>
      <c r="B76" s="37" t="s">
        <v>58</v>
      </c>
      <c r="C76" s="23" t="s">
        <v>1440</v>
      </c>
      <c r="D76" s="23" t="s">
        <v>1441</v>
      </c>
      <c r="E76" s="192"/>
      <c r="F76" s="211" t="s">
        <v>1420</v>
      </c>
      <c r="G76" s="38">
        <v>43330.14</v>
      </c>
      <c r="H76" s="38">
        <v>0</v>
      </c>
      <c r="I76" s="38">
        <v>43330.14</v>
      </c>
      <c r="J76" s="38">
        <v>43330.14</v>
      </c>
      <c r="K76" s="39"/>
      <c r="L76" s="23" t="s">
        <v>1438</v>
      </c>
      <c r="M76" s="42"/>
      <c r="N76" s="36"/>
      <c r="O76" s="36" t="s">
        <v>223</v>
      </c>
      <c r="P76" s="33"/>
      <c r="Q76" s="30"/>
    </row>
    <row r="77" spans="1:17" ht="270" customHeight="1" x14ac:dyDescent="0.25">
      <c r="A77" s="54" t="s">
        <v>1451</v>
      </c>
      <c r="B77" s="37" t="s">
        <v>58</v>
      </c>
      <c r="C77" s="23" t="s">
        <v>1452</v>
      </c>
      <c r="D77" s="23" t="s">
        <v>1453</v>
      </c>
      <c r="E77" s="192"/>
      <c r="F77" s="211" t="s">
        <v>1420</v>
      </c>
      <c r="G77" s="38">
        <v>43330.14</v>
      </c>
      <c r="H77" s="38">
        <v>0</v>
      </c>
      <c r="I77" s="38">
        <v>43330.14</v>
      </c>
      <c r="J77" s="38">
        <v>43330.14</v>
      </c>
      <c r="K77" s="39"/>
      <c r="L77" s="23" t="s">
        <v>1454</v>
      </c>
      <c r="M77" s="42"/>
      <c r="N77" s="36"/>
      <c r="O77" s="36" t="s">
        <v>223</v>
      </c>
      <c r="P77" s="33"/>
      <c r="Q77" s="30"/>
    </row>
    <row r="78" spans="1:17" ht="270" customHeight="1" x14ac:dyDescent="0.25">
      <c r="A78" s="54" t="s">
        <v>1422</v>
      </c>
      <c r="B78" s="37" t="s">
        <v>58</v>
      </c>
      <c r="C78" s="23" t="s">
        <v>1467</v>
      </c>
      <c r="D78" s="23" t="s">
        <v>1468</v>
      </c>
      <c r="E78" s="218"/>
      <c r="F78" s="218" t="s">
        <v>1420</v>
      </c>
      <c r="G78" s="38">
        <v>43330.14</v>
      </c>
      <c r="H78" s="38">
        <v>0</v>
      </c>
      <c r="I78" s="38">
        <v>43330.14</v>
      </c>
      <c r="J78" s="38">
        <v>43330.14</v>
      </c>
      <c r="K78" s="39"/>
      <c r="L78" s="23" t="s">
        <v>1469</v>
      </c>
      <c r="M78" s="42"/>
      <c r="N78" s="36"/>
      <c r="O78" s="36" t="s">
        <v>223</v>
      </c>
      <c r="P78" s="33"/>
      <c r="Q78" s="30"/>
    </row>
    <row r="79" spans="1:17" ht="270" customHeight="1" x14ac:dyDescent="0.25">
      <c r="A79" s="54" t="s">
        <v>1422</v>
      </c>
      <c r="B79" s="37" t="s">
        <v>58</v>
      </c>
      <c r="C79" s="23" t="s">
        <v>1470</v>
      </c>
      <c r="D79" s="23" t="s">
        <v>1471</v>
      </c>
      <c r="E79" s="218"/>
      <c r="F79" s="218" t="s">
        <v>1420</v>
      </c>
      <c r="G79" s="38">
        <v>7.68</v>
      </c>
      <c r="H79" s="38">
        <v>0</v>
      </c>
      <c r="I79" s="38">
        <v>7.68</v>
      </c>
      <c r="J79" s="38">
        <v>7.68</v>
      </c>
      <c r="K79" s="39"/>
      <c r="L79" s="23" t="s">
        <v>1472</v>
      </c>
      <c r="M79" s="42"/>
      <c r="N79" s="36"/>
      <c r="O79" s="36" t="s">
        <v>223</v>
      </c>
      <c r="P79" s="33"/>
      <c r="Q79" s="30"/>
    </row>
    <row r="80" spans="1:17" ht="270" customHeight="1" x14ac:dyDescent="0.25">
      <c r="A80" s="54" t="s">
        <v>1422</v>
      </c>
      <c r="B80" s="37" t="s">
        <v>58</v>
      </c>
      <c r="C80" s="23" t="s">
        <v>1473</v>
      </c>
      <c r="D80" s="23" t="s">
        <v>1474</v>
      </c>
      <c r="E80" s="193"/>
      <c r="F80" s="218" t="s">
        <v>1420</v>
      </c>
      <c r="G80" s="38">
        <v>43330.14</v>
      </c>
      <c r="H80" s="38">
        <v>0</v>
      </c>
      <c r="I80" s="38">
        <v>43330.14</v>
      </c>
      <c r="J80" s="38">
        <v>43330.14</v>
      </c>
      <c r="K80" s="39"/>
      <c r="L80" s="23" t="s">
        <v>1475</v>
      </c>
      <c r="M80" s="42"/>
      <c r="N80" s="36"/>
      <c r="O80" s="36" t="s">
        <v>223</v>
      </c>
      <c r="P80" s="33"/>
      <c r="Q80" s="30"/>
    </row>
    <row r="81" spans="1:17" ht="75.75" customHeight="1" x14ac:dyDescent="0.25">
      <c r="A81" s="236" t="s">
        <v>1253</v>
      </c>
      <c r="B81" s="236"/>
      <c r="C81" s="236"/>
      <c r="D81" s="236"/>
      <c r="E81" s="236"/>
      <c r="F81" s="237"/>
      <c r="G81" s="38">
        <f>SUM(G7:G63)</f>
        <v>14860093.429999998</v>
      </c>
      <c r="H81" s="38">
        <f>SUM(H7:H63)</f>
        <v>145000</v>
      </c>
      <c r="I81" s="38">
        <f>SUM(I7:I63)</f>
        <v>14715093.429999998</v>
      </c>
      <c r="J81" s="37"/>
      <c r="K81" s="39"/>
      <c r="L81" s="23"/>
      <c r="M81" s="42"/>
      <c r="N81" s="23"/>
      <c r="O81" s="23"/>
      <c r="P81" s="33"/>
      <c r="Q81" s="30"/>
    </row>
    <row r="82" spans="1:17" x14ac:dyDescent="0.25">
      <c r="C82"/>
      <c r="D82" s="17"/>
      <c r="E82"/>
      <c r="G82" s="26"/>
      <c r="J82" s="8"/>
      <c r="P82"/>
      <c r="Q82" s="22"/>
    </row>
  </sheetData>
  <autoFilter ref="A6:Q63"/>
  <mergeCells count="17">
    <mergeCell ref="P4:Q4"/>
    <mergeCell ref="N4:N5"/>
    <mergeCell ref="M4:M5"/>
    <mergeCell ref="H4:H5"/>
    <mergeCell ref="J4:J5"/>
    <mergeCell ref="K4:K5"/>
    <mergeCell ref="F4:F5"/>
    <mergeCell ref="A81:F81"/>
    <mergeCell ref="O4:O5"/>
    <mergeCell ref="L4:L5"/>
    <mergeCell ref="I4:I5"/>
    <mergeCell ref="G4:G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111"/>
  <sheetViews>
    <sheetView tabSelected="1" view="pageBreakPreview" topLeftCell="A100" zoomScaleNormal="80" zoomScaleSheetLayoutView="100" workbookViewId="0">
      <selection activeCell="N109" sqref="N109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12" customWidth="1"/>
    <col min="4" max="4" width="18.85546875" style="2" customWidth="1"/>
    <col min="5" max="5" width="19.85546875" style="2" customWidth="1"/>
    <col min="6" max="6" width="13.85546875" style="8" customWidth="1"/>
    <col min="7" max="7" width="15" style="8" customWidth="1"/>
    <col min="8" max="8" width="13.28515625" style="8" customWidth="1"/>
    <col min="9" max="9" width="13.42578125" customWidth="1"/>
    <col min="10" max="10" width="15.140625" style="14" customWidth="1"/>
    <col min="11" max="11" width="21.85546875" style="14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94" t="s">
        <v>17</v>
      </c>
      <c r="B2" s="3"/>
      <c r="C2" s="7"/>
      <c r="F2" s="10"/>
      <c r="G2" s="11"/>
      <c r="H2" s="11"/>
      <c r="I2" s="1"/>
      <c r="J2" s="20"/>
      <c r="K2" s="20"/>
    </row>
    <row r="3" spans="1:16" x14ac:dyDescent="0.25">
      <c r="G3" s="9"/>
      <c r="H3" s="9"/>
      <c r="I3" s="1"/>
    </row>
    <row r="4" spans="1:16" ht="78" customHeight="1" x14ac:dyDescent="0.25">
      <c r="A4" s="250" t="s">
        <v>48</v>
      </c>
      <c r="B4" s="254" t="s">
        <v>2</v>
      </c>
      <c r="C4" s="254" t="s">
        <v>8</v>
      </c>
      <c r="D4" s="260" t="s">
        <v>3</v>
      </c>
      <c r="E4" s="254" t="s">
        <v>400</v>
      </c>
      <c r="F4" s="256" t="s">
        <v>9</v>
      </c>
      <c r="G4" s="258" t="s">
        <v>7</v>
      </c>
      <c r="H4" s="264" t="s">
        <v>56</v>
      </c>
      <c r="I4" s="260" t="s">
        <v>10</v>
      </c>
      <c r="J4" s="254" t="s">
        <v>11</v>
      </c>
      <c r="K4" s="250" t="s">
        <v>413</v>
      </c>
      <c r="L4" s="262" t="s">
        <v>12</v>
      </c>
      <c r="M4" s="250" t="s">
        <v>412</v>
      </c>
      <c r="N4" s="252" t="s">
        <v>18</v>
      </c>
      <c r="O4" s="248" t="s">
        <v>13</v>
      </c>
      <c r="P4" s="249"/>
    </row>
    <row r="5" spans="1:16" ht="70.5" customHeight="1" x14ac:dyDescent="0.25">
      <c r="A5" s="251"/>
      <c r="B5" s="255"/>
      <c r="C5" s="255"/>
      <c r="D5" s="261"/>
      <c r="E5" s="255"/>
      <c r="F5" s="257"/>
      <c r="G5" s="259"/>
      <c r="H5" s="265"/>
      <c r="I5" s="261"/>
      <c r="J5" s="255"/>
      <c r="K5" s="251"/>
      <c r="L5" s="263"/>
      <c r="M5" s="251"/>
      <c r="N5" s="253"/>
      <c r="O5" s="43" t="s">
        <v>1225</v>
      </c>
      <c r="P5" s="44" t="s">
        <v>1226</v>
      </c>
    </row>
    <row r="6" spans="1:16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</row>
    <row r="7" spans="1:16" ht="100.5" customHeight="1" x14ac:dyDescent="0.25">
      <c r="A7" s="54" t="s">
        <v>468</v>
      </c>
      <c r="B7" s="27" t="s">
        <v>54</v>
      </c>
      <c r="C7" s="27" t="s">
        <v>305</v>
      </c>
      <c r="D7" s="27" t="s">
        <v>1052</v>
      </c>
      <c r="E7" s="27" t="s">
        <v>332</v>
      </c>
      <c r="F7" s="27">
        <v>41391.67</v>
      </c>
      <c r="G7" s="51">
        <f>F7-H7</f>
        <v>38669.15</v>
      </c>
      <c r="H7" s="27">
        <v>2722.52</v>
      </c>
      <c r="I7" s="48"/>
      <c r="J7" s="47">
        <v>38776</v>
      </c>
      <c r="K7" s="27" t="s">
        <v>414</v>
      </c>
      <c r="L7" s="48"/>
      <c r="M7" s="48"/>
      <c r="N7" s="27" t="s">
        <v>420</v>
      </c>
      <c r="O7" s="48" t="s">
        <v>59</v>
      </c>
      <c r="P7" s="48"/>
    </row>
    <row r="8" spans="1:16" ht="90" customHeight="1" x14ac:dyDescent="0.25">
      <c r="A8" s="54" t="s">
        <v>469</v>
      </c>
      <c r="B8" s="27" t="s">
        <v>411</v>
      </c>
      <c r="C8" s="27" t="s">
        <v>461</v>
      </c>
      <c r="D8" s="48" t="s">
        <v>869</v>
      </c>
      <c r="E8" s="27" t="s">
        <v>333</v>
      </c>
      <c r="F8" s="49">
        <v>14775</v>
      </c>
      <c r="G8" s="51">
        <f t="shared" ref="G8:G9" si="0">F8-H8</f>
        <v>14775</v>
      </c>
      <c r="H8" s="49">
        <v>0</v>
      </c>
      <c r="I8" s="48"/>
      <c r="J8" s="47">
        <v>38776</v>
      </c>
      <c r="K8" s="27" t="s">
        <v>414</v>
      </c>
      <c r="L8" s="48"/>
      <c r="M8" s="48"/>
      <c r="N8" s="27" t="s">
        <v>420</v>
      </c>
      <c r="O8" s="48" t="s">
        <v>59</v>
      </c>
      <c r="P8" s="48"/>
    </row>
    <row r="9" spans="1:16" ht="92.25" customHeight="1" x14ac:dyDescent="0.25">
      <c r="A9" s="54" t="s">
        <v>470</v>
      </c>
      <c r="B9" s="27" t="s">
        <v>411</v>
      </c>
      <c r="C9" s="27" t="s">
        <v>224</v>
      </c>
      <c r="D9" s="27" t="s">
        <v>1052</v>
      </c>
      <c r="E9" s="27" t="s">
        <v>334</v>
      </c>
      <c r="F9" s="49">
        <v>252693.87</v>
      </c>
      <c r="G9" s="51">
        <f t="shared" si="0"/>
        <v>252693.87</v>
      </c>
      <c r="H9" s="49">
        <v>0</v>
      </c>
      <c r="I9" s="48"/>
      <c r="J9" s="47">
        <v>38776</v>
      </c>
      <c r="K9" s="27" t="s">
        <v>414</v>
      </c>
      <c r="L9" s="48"/>
      <c r="M9" s="48"/>
      <c r="N9" s="27" t="s">
        <v>420</v>
      </c>
      <c r="O9" s="48" t="s">
        <v>59</v>
      </c>
      <c r="P9" s="48"/>
    </row>
    <row r="10" spans="1:16" ht="105" customHeight="1" x14ac:dyDescent="0.25">
      <c r="A10" s="54" t="s">
        <v>471</v>
      </c>
      <c r="B10" s="27" t="s">
        <v>54</v>
      </c>
      <c r="C10" s="27" t="s">
        <v>225</v>
      </c>
      <c r="D10" s="27" t="s">
        <v>1052</v>
      </c>
      <c r="E10" s="27" t="s">
        <v>335</v>
      </c>
      <c r="F10" s="49">
        <v>36642</v>
      </c>
      <c r="G10" s="51">
        <f>F10-H10</f>
        <v>36642</v>
      </c>
      <c r="H10" s="49">
        <v>0</v>
      </c>
      <c r="I10" s="48"/>
      <c r="J10" s="47">
        <v>38776</v>
      </c>
      <c r="K10" s="27" t="s">
        <v>414</v>
      </c>
      <c r="L10" s="48"/>
      <c r="M10" s="48"/>
      <c r="N10" s="27" t="s">
        <v>420</v>
      </c>
      <c r="O10" s="48" t="s">
        <v>59</v>
      </c>
      <c r="P10" s="48"/>
    </row>
    <row r="11" spans="1:16" ht="108.75" customHeight="1" x14ac:dyDescent="0.25">
      <c r="A11" s="54" t="s">
        <v>472</v>
      </c>
      <c r="B11" s="27" t="s">
        <v>54</v>
      </c>
      <c r="C11" s="27" t="s">
        <v>226</v>
      </c>
      <c r="D11" s="27" t="s">
        <v>1052</v>
      </c>
      <c r="E11" s="27" t="s">
        <v>336</v>
      </c>
      <c r="F11" s="49">
        <v>19970.09</v>
      </c>
      <c r="G11" s="51">
        <f t="shared" ref="G11:G70" si="1">F11-H11</f>
        <v>19970.09</v>
      </c>
      <c r="H11" s="49">
        <v>0</v>
      </c>
      <c r="I11" s="48"/>
      <c r="J11" s="47">
        <v>38776</v>
      </c>
      <c r="K11" s="27" t="s">
        <v>414</v>
      </c>
      <c r="L11" s="48"/>
      <c r="M11" s="48"/>
      <c r="N11" s="27" t="s">
        <v>420</v>
      </c>
      <c r="O11" s="48" t="s">
        <v>59</v>
      </c>
      <c r="P11" s="48"/>
    </row>
    <row r="12" spans="1:16" ht="76.5" x14ac:dyDescent="0.25">
      <c r="A12" s="55" t="s">
        <v>473</v>
      </c>
      <c r="B12" s="27" t="s">
        <v>411</v>
      </c>
      <c r="C12" s="45" t="s">
        <v>227</v>
      </c>
      <c r="D12" s="48" t="s">
        <v>849</v>
      </c>
      <c r="E12" s="27" t="s">
        <v>337</v>
      </c>
      <c r="F12" s="49">
        <v>35460</v>
      </c>
      <c r="G12" s="51">
        <f t="shared" si="1"/>
        <v>35460</v>
      </c>
      <c r="H12" s="49">
        <v>0</v>
      </c>
      <c r="I12" s="48"/>
      <c r="J12" s="47">
        <v>38776</v>
      </c>
      <c r="K12" s="27" t="s">
        <v>414</v>
      </c>
      <c r="L12" s="48"/>
      <c r="M12" s="48"/>
      <c r="N12" s="27" t="s">
        <v>420</v>
      </c>
      <c r="O12" s="48" t="s">
        <v>60</v>
      </c>
      <c r="P12" s="48"/>
    </row>
    <row r="13" spans="1:16" ht="89.25" x14ac:dyDescent="0.25">
      <c r="A13" s="54" t="s">
        <v>474</v>
      </c>
      <c r="B13" s="27" t="s">
        <v>54</v>
      </c>
      <c r="C13" s="45" t="s">
        <v>228</v>
      </c>
      <c r="D13" s="48" t="s">
        <v>870</v>
      </c>
      <c r="E13" s="27" t="s">
        <v>338</v>
      </c>
      <c r="F13" s="27">
        <v>28037.040000000001</v>
      </c>
      <c r="G13" s="51">
        <v>28037.040000000001</v>
      </c>
      <c r="H13" s="49">
        <v>0</v>
      </c>
      <c r="I13" s="48"/>
      <c r="J13" s="47">
        <v>38776</v>
      </c>
      <c r="K13" s="27" t="s">
        <v>414</v>
      </c>
      <c r="L13" s="48"/>
      <c r="M13" s="48"/>
      <c r="N13" s="27" t="s">
        <v>420</v>
      </c>
      <c r="O13" s="84" t="s">
        <v>63</v>
      </c>
      <c r="P13" s="84"/>
    </row>
    <row r="14" spans="1:16" ht="89.25" x14ac:dyDescent="0.25">
      <c r="A14" s="54" t="s">
        <v>475</v>
      </c>
      <c r="B14" s="27" t="s">
        <v>54</v>
      </c>
      <c r="C14" s="45" t="s">
        <v>229</v>
      </c>
      <c r="D14" s="27" t="s">
        <v>1052</v>
      </c>
      <c r="E14" s="27" t="s">
        <v>339</v>
      </c>
      <c r="F14" s="27">
        <v>24457.55</v>
      </c>
      <c r="G14" s="51">
        <f t="shared" si="1"/>
        <v>24457.55</v>
      </c>
      <c r="H14" s="49">
        <v>0</v>
      </c>
      <c r="I14" s="48"/>
      <c r="J14" s="47">
        <v>38776</v>
      </c>
      <c r="K14" s="27" t="s">
        <v>414</v>
      </c>
      <c r="L14" s="48"/>
      <c r="M14" s="48"/>
      <c r="N14" s="27" t="s">
        <v>420</v>
      </c>
      <c r="O14" s="48" t="s">
        <v>60</v>
      </c>
      <c r="P14" s="48"/>
    </row>
    <row r="15" spans="1:16" ht="102" x14ac:dyDescent="0.25">
      <c r="A15" s="55" t="s">
        <v>476</v>
      </c>
      <c r="B15" s="27" t="s">
        <v>54</v>
      </c>
      <c r="C15" s="45" t="s">
        <v>230</v>
      </c>
      <c r="D15" s="48" t="s">
        <v>850</v>
      </c>
      <c r="E15" s="45" t="s">
        <v>340</v>
      </c>
      <c r="F15" s="49">
        <v>60912.4</v>
      </c>
      <c r="G15" s="51">
        <f t="shared" si="1"/>
        <v>60912.4</v>
      </c>
      <c r="H15" s="49">
        <v>0</v>
      </c>
      <c r="I15" s="48"/>
      <c r="J15" s="47">
        <v>42139</v>
      </c>
      <c r="K15" s="27" t="s">
        <v>421</v>
      </c>
      <c r="L15" s="48"/>
      <c r="M15" s="48"/>
      <c r="N15" s="27" t="s">
        <v>420</v>
      </c>
      <c r="O15" s="84" t="s">
        <v>63</v>
      </c>
      <c r="P15" s="84"/>
    </row>
    <row r="16" spans="1:16" ht="76.5" x14ac:dyDescent="0.25">
      <c r="A16" s="54" t="s">
        <v>477</v>
      </c>
      <c r="B16" s="27" t="s">
        <v>411</v>
      </c>
      <c r="C16" s="45" t="s">
        <v>231</v>
      </c>
      <c r="D16" s="48" t="s">
        <v>871</v>
      </c>
      <c r="E16" s="27" t="s">
        <v>341</v>
      </c>
      <c r="F16" s="49">
        <v>23644.62</v>
      </c>
      <c r="G16" s="51">
        <f t="shared" si="1"/>
        <v>23644.62</v>
      </c>
      <c r="H16" s="49">
        <v>0</v>
      </c>
      <c r="I16" s="48"/>
      <c r="J16" s="47">
        <v>38776</v>
      </c>
      <c r="K16" s="27" t="s">
        <v>414</v>
      </c>
      <c r="L16" s="48"/>
      <c r="M16" s="48"/>
      <c r="N16" s="27" t="s">
        <v>420</v>
      </c>
      <c r="O16" s="48"/>
      <c r="P16" s="48"/>
    </row>
    <row r="17" spans="1:16" ht="89.25" x14ac:dyDescent="0.25">
      <c r="A17" s="54" t="s">
        <v>478</v>
      </c>
      <c r="B17" s="27" t="s">
        <v>54</v>
      </c>
      <c r="C17" s="45" t="s">
        <v>232</v>
      </c>
      <c r="D17" s="48" t="s">
        <v>872</v>
      </c>
      <c r="E17" s="27" t="s">
        <v>342</v>
      </c>
      <c r="F17" s="27">
        <v>25710.39</v>
      </c>
      <c r="G17" s="51">
        <f t="shared" si="1"/>
        <v>25710.39</v>
      </c>
      <c r="H17" s="49">
        <v>0</v>
      </c>
      <c r="I17" s="48"/>
      <c r="J17" s="47">
        <v>38776</v>
      </c>
      <c r="K17" s="27" t="s">
        <v>414</v>
      </c>
      <c r="L17" s="48"/>
      <c r="M17" s="48"/>
      <c r="N17" s="27" t="s">
        <v>420</v>
      </c>
      <c r="O17" s="48" t="s">
        <v>61</v>
      </c>
      <c r="P17" s="48"/>
    </row>
    <row r="18" spans="1:16" ht="89.25" x14ac:dyDescent="0.25">
      <c r="A18" s="54" t="s">
        <v>479</v>
      </c>
      <c r="B18" s="27" t="s">
        <v>54</v>
      </c>
      <c r="C18" s="45" t="s">
        <v>233</v>
      </c>
      <c r="D18" s="48"/>
      <c r="E18" s="27" t="s">
        <v>343</v>
      </c>
      <c r="F18" s="27">
        <v>26000.47</v>
      </c>
      <c r="G18" s="51">
        <f t="shared" si="1"/>
        <v>26000.47</v>
      </c>
      <c r="H18" s="49">
        <v>0</v>
      </c>
      <c r="I18" s="48"/>
      <c r="J18" s="47">
        <v>38776</v>
      </c>
      <c r="K18" s="27" t="s">
        <v>414</v>
      </c>
      <c r="L18" s="48"/>
      <c r="M18" s="48"/>
      <c r="N18" s="27" t="s">
        <v>420</v>
      </c>
      <c r="O18" s="48" t="s">
        <v>61</v>
      </c>
      <c r="P18" s="48"/>
    </row>
    <row r="19" spans="1:16" ht="102.75" customHeight="1" x14ac:dyDescent="0.25">
      <c r="A19" s="55" t="s">
        <v>480</v>
      </c>
      <c r="B19" s="27" t="s">
        <v>54</v>
      </c>
      <c r="C19" s="27" t="s">
        <v>234</v>
      </c>
      <c r="D19" s="48" t="s">
        <v>427</v>
      </c>
      <c r="E19" s="27" t="s">
        <v>426</v>
      </c>
      <c r="F19" s="49">
        <v>49250</v>
      </c>
      <c r="G19" s="51">
        <f t="shared" si="1"/>
        <v>49250</v>
      </c>
      <c r="H19" s="49">
        <v>0</v>
      </c>
      <c r="I19" s="48"/>
      <c r="J19" s="47">
        <v>38776</v>
      </c>
      <c r="K19" s="27" t="s">
        <v>414</v>
      </c>
      <c r="L19" s="48"/>
      <c r="M19" s="48"/>
      <c r="N19" s="27" t="s">
        <v>420</v>
      </c>
      <c r="O19" s="48" t="s">
        <v>61</v>
      </c>
      <c r="P19" s="48"/>
    </row>
    <row r="20" spans="1:16" ht="76.5" x14ac:dyDescent="0.25">
      <c r="A20" s="54" t="s">
        <v>481</v>
      </c>
      <c r="B20" s="27" t="s">
        <v>54</v>
      </c>
      <c r="C20" s="27" t="s">
        <v>235</v>
      </c>
      <c r="D20" s="27" t="s">
        <v>1052</v>
      </c>
      <c r="E20" s="27" t="s">
        <v>344</v>
      </c>
      <c r="F20" s="49">
        <v>17795.009999999998</v>
      </c>
      <c r="G20" s="51">
        <f t="shared" si="1"/>
        <v>17795.009999999998</v>
      </c>
      <c r="H20" s="49">
        <v>0</v>
      </c>
      <c r="I20" s="48"/>
      <c r="J20" s="47">
        <v>38776</v>
      </c>
      <c r="K20" s="27" t="s">
        <v>414</v>
      </c>
      <c r="L20" s="48"/>
      <c r="M20" s="48"/>
      <c r="N20" s="27" t="s">
        <v>420</v>
      </c>
      <c r="O20" s="48" t="s">
        <v>61</v>
      </c>
      <c r="P20" s="48"/>
    </row>
    <row r="21" spans="1:16" ht="89.25" x14ac:dyDescent="0.25">
      <c r="A21" s="55" t="s">
        <v>482</v>
      </c>
      <c r="B21" s="27" t="s">
        <v>54</v>
      </c>
      <c r="C21" s="27" t="s">
        <v>423</v>
      </c>
      <c r="D21" s="48" t="s">
        <v>425</v>
      </c>
      <c r="E21" s="27" t="s">
        <v>424</v>
      </c>
      <c r="F21" s="27">
        <v>37376.81</v>
      </c>
      <c r="G21" s="51">
        <f t="shared" si="1"/>
        <v>37376.81</v>
      </c>
      <c r="H21" s="49">
        <v>0</v>
      </c>
      <c r="I21" s="48"/>
      <c r="J21" s="47">
        <v>38776</v>
      </c>
      <c r="K21" s="27" t="s">
        <v>414</v>
      </c>
      <c r="L21" s="48"/>
      <c r="M21" s="27"/>
      <c r="N21" s="27" t="s">
        <v>420</v>
      </c>
      <c r="O21" s="48" t="s">
        <v>61</v>
      </c>
      <c r="P21" s="48"/>
    </row>
    <row r="22" spans="1:16" ht="102" x14ac:dyDescent="0.25">
      <c r="A22" s="54" t="s">
        <v>483</v>
      </c>
      <c r="B22" s="27" t="s">
        <v>54</v>
      </c>
      <c r="C22" s="27" t="s">
        <v>236</v>
      </c>
      <c r="D22" s="48" t="s">
        <v>873</v>
      </c>
      <c r="E22" s="27" t="s">
        <v>345</v>
      </c>
      <c r="F22" s="27">
        <v>143250.51999999999</v>
      </c>
      <c r="G22" s="51">
        <f t="shared" si="1"/>
        <v>95020.829999999987</v>
      </c>
      <c r="H22" s="27">
        <v>48229.69</v>
      </c>
      <c r="I22" s="48"/>
      <c r="J22" s="47">
        <v>38776</v>
      </c>
      <c r="K22" s="27" t="s">
        <v>415</v>
      </c>
      <c r="L22" s="48"/>
      <c r="M22" s="27"/>
      <c r="N22" s="27" t="s">
        <v>420</v>
      </c>
      <c r="O22" s="48" t="s">
        <v>61</v>
      </c>
      <c r="P22" s="48"/>
    </row>
    <row r="23" spans="1:16" ht="111" customHeight="1" x14ac:dyDescent="0.25">
      <c r="A23" s="54" t="s">
        <v>484</v>
      </c>
      <c r="B23" s="27" t="s">
        <v>54</v>
      </c>
      <c r="C23" s="27" t="s">
        <v>237</v>
      </c>
      <c r="D23" s="48" t="s">
        <v>874</v>
      </c>
      <c r="E23" s="27" t="s">
        <v>346</v>
      </c>
      <c r="F23" s="27">
        <v>42800.22</v>
      </c>
      <c r="G23" s="51">
        <f t="shared" si="1"/>
        <v>27381.74</v>
      </c>
      <c r="H23" s="27">
        <v>15418.48</v>
      </c>
      <c r="I23" s="48"/>
      <c r="J23" s="47">
        <v>38776</v>
      </c>
      <c r="K23" s="27" t="s">
        <v>414</v>
      </c>
      <c r="L23" s="48"/>
      <c r="M23" s="27"/>
      <c r="N23" s="27" t="s">
        <v>420</v>
      </c>
      <c r="O23" s="48" t="s">
        <v>61</v>
      </c>
      <c r="P23" s="48"/>
    </row>
    <row r="24" spans="1:16" ht="110.25" customHeight="1" x14ac:dyDescent="0.25">
      <c r="A24" s="54" t="s">
        <v>485</v>
      </c>
      <c r="B24" s="27" t="s">
        <v>54</v>
      </c>
      <c r="C24" s="27" t="s">
        <v>238</v>
      </c>
      <c r="D24" s="48" t="s">
        <v>875</v>
      </c>
      <c r="E24" s="27" t="s">
        <v>347</v>
      </c>
      <c r="F24" s="27">
        <v>34220.47</v>
      </c>
      <c r="G24" s="51">
        <f t="shared" si="1"/>
        <v>34220.47</v>
      </c>
      <c r="H24" s="49">
        <v>0</v>
      </c>
      <c r="I24" s="48"/>
      <c r="J24" s="47">
        <v>38776</v>
      </c>
      <c r="K24" s="27" t="s">
        <v>414</v>
      </c>
      <c r="L24" s="48"/>
      <c r="M24" s="27"/>
      <c r="N24" s="27" t="s">
        <v>420</v>
      </c>
      <c r="O24" s="48" t="s">
        <v>61</v>
      </c>
      <c r="P24" s="48"/>
    </row>
    <row r="25" spans="1:16" ht="123.75" customHeight="1" x14ac:dyDescent="0.25">
      <c r="A25" s="54" t="s">
        <v>486</v>
      </c>
      <c r="B25" s="27" t="s">
        <v>54</v>
      </c>
      <c r="C25" s="27" t="s">
        <v>239</v>
      </c>
      <c r="D25" s="48" t="s">
        <v>876</v>
      </c>
      <c r="E25" s="27" t="s">
        <v>348</v>
      </c>
      <c r="F25" s="27">
        <v>25543.46</v>
      </c>
      <c r="G25" s="51">
        <f t="shared" si="1"/>
        <v>25543.46</v>
      </c>
      <c r="H25" s="49">
        <v>0</v>
      </c>
      <c r="I25" s="48"/>
      <c r="J25" s="47">
        <v>38776</v>
      </c>
      <c r="K25" s="27" t="s">
        <v>414</v>
      </c>
      <c r="L25" s="48"/>
      <c r="M25" s="48"/>
      <c r="N25" s="27" t="s">
        <v>420</v>
      </c>
      <c r="O25" s="48" t="s">
        <v>64</v>
      </c>
      <c r="P25" s="48"/>
    </row>
    <row r="26" spans="1:16" ht="135.75" customHeight="1" x14ac:dyDescent="0.25">
      <c r="A26" s="54" t="s">
        <v>487</v>
      </c>
      <c r="B26" s="27" t="s">
        <v>54</v>
      </c>
      <c r="C26" s="27" t="s">
        <v>240</v>
      </c>
      <c r="D26" s="48" t="s">
        <v>877</v>
      </c>
      <c r="E26" s="27" t="s">
        <v>349</v>
      </c>
      <c r="F26" s="27">
        <v>24298.05</v>
      </c>
      <c r="G26" s="51">
        <f t="shared" si="1"/>
        <v>24298.05</v>
      </c>
      <c r="H26" s="49">
        <v>0</v>
      </c>
      <c r="I26" s="51"/>
      <c r="J26" s="47">
        <v>38776</v>
      </c>
      <c r="K26" s="27" t="s">
        <v>414</v>
      </c>
      <c r="L26" s="48"/>
      <c r="M26" s="48"/>
      <c r="N26" s="27" t="s">
        <v>420</v>
      </c>
      <c r="O26" s="48"/>
      <c r="P26" s="48"/>
    </row>
    <row r="27" spans="1:16" ht="101.25" customHeight="1" x14ac:dyDescent="0.25">
      <c r="A27" s="54" t="s">
        <v>488</v>
      </c>
      <c r="B27" s="27" t="s">
        <v>54</v>
      </c>
      <c r="C27" s="27" t="s">
        <v>241</v>
      </c>
      <c r="D27" s="27" t="s">
        <v>1052</v>
      </c>
      <c r="E27" s="27" t="s">
        <v>350</v>
      </c>
      <c r="F27" s="27">
        <v>13041.4</v>
      </c>
      <c r="G27" s="51">
        <f t="shared" si="1"/>
        <v>13041.4</v>
      </c>
      <c r="H27" s="49">
        <v>0</v>
      </c>
      <c r="I27" s="51"/>
      <c r="J27" s="47">
        <v>38776</v>
      </c>
      <c r="K27" s="27" t="s">
        <v>414</v>
      </c>
      <c r="L27" s="48"/>
      <c r="M27" s="48"/>
      <c r="N27" s="27" t="s">
        <v>420</v>
      </c>
      <c r="O27" s="48" t="s">
        <v>61</v>
      </c>
      <c r="P27" s="48"/>
    </row>
    <row r="28" spans="1:16" ht="99" customHeight="1" x14ac:dyDescent="0.25">
      <c r="A28" s="54" t="s">
        <v>489</v>
      </c>
      <c r="B28" s="27" t="s">
        <v>54</v>
      </c>
      <c r="C28" s="27" t="s">
        <v>242</v>
      </c>
      <c r="D28" s="48" t="s">
        <v>878</v>
      </c>
      <c r="E28" s="27" t="s">
        <v>351</v>
      </c>
      <c r="F28" s="27">
        <v>44520.03</v>
      </c>
      <c r="G28" s="51">
        <f t="shared" si="1"/>
        <v>35072.83</v>
      </c>
      <c r="H28" s="49">
        <v>9447.2000000000007</v>
      </c>
      <c r="I28" s="51"/>
      <c r="J28" s="47">
        <v>38776</v>
      </c>
      <c r="K28" s="27" t="s">
        <v>414</v>
      </c>
      <c r="L28" s="48"/>
      <c r="M28" s="48"/>
      <c r="N28" s="27" t="s">
        <v>420</v>
      </c>
      <c r="O28" s="48"/>
      <c r="P28" s="48"/>
    </row>
    <row r="29" spans="1:16" ht="105" customHeight="1" x14ac:dyDescent="0.25">
      <c r="A29" s="54" t="s">
        <v>490</v>
      </c>
      <c r="B29" s="27" t="s">
        <v>54</v>
      </c>
      <c r="C29" s="27" t="s">
        <v>243</v>
      </c>
      <c r="D29" s="48" t="s">
        <v>879</v>
      </c>
      <c r="E29" s="27" t="s">
        <v>352</v>
      </c>
      <c r="F29" s="27">
        <v>35624.01</v>
      </c>
      <c r="G29" s="51">
        <f t="shared" si="1"/>
        <v>35624.01</v>
      </c>
      <c r="H29" s="49">
        <v>0</v>
      </c>
      <c r="I29" s="51"/>
      <c r="J29" s="47">
        <v>38776</v>
      </c>
      <c r="K29" s="27" t="s">
        <v>414</v>
      </c>
      <c r="L29" s="48"/>
      <c r="M29" s="48"/>
      <c r="N29" s="27" t="s">
        <v>420</v>
      </c>
      <c r="O29" s="48" t="s">
        <v>62</v>
      </c>
      <c r="P29" s="48"/>
    </row>
    <row r="30" spans="1:16" ht="89.25" x14ac:dyDescent="0.25">
      <c r="A30" s="54" t="s">
        <v>491</v>
      </c>
      <c r="B30" s="27" t="s">
        <v>54</v>
      </c>
      <c r="C30" s="27" t="s">
        <v>244</v>
      </c>
      <c r="D30" s="27" t="s">
        <v>1052</v>
      </c>
      <c r="E30" s="27" t="s">
        <v>353</v>
      </c>
      <c r="F30" s="27">
        <v>35624.01</v>
      </c>
      <c r="G30" s="51">
        <f t="shared" si="1"/>
        <v>35624.01</v>
      </c>
      <c r="H30" s="49">
        <v>0</v>
      </c>
      <c r="I30" s="51"/>
      <c r="J30" s="47">
        <v>38776</v>
      </c>
      <c r="K30" s="27" t="s">
        <v>414</v>
      </c>
      <c r="L30" s="48"/>
      <c r="M30" s="48"/>
      <c r="N30" s="27" t="s">
        <v>420</v>
      </c>
      <c r="O30" s="48"/>
      <c r="P30" s="48"/>
    </row>
    <row r="31" spans="1:16" ht="106.5" customHeight="1" x14ac:dyDescent="0.25">
      <c r="A31" s="54" t="s">
        <v>492</v>
      </c>
      <c r="B31" s="27" t="s">
        <v>54</v>
      </c>
      <c r="C31" s="27" t="s">
        <v>245</v>
      </c>
      <c r="D31" s="27" t="s">
        <v>1052</v>
      </c>
      <c r="E31" s="27" t="s">
        <v>354</v>
      </c>
      <c r="F31" s="27">
        <v>35674.730000000003</v>
      </c>
      <c r="G31" s="51">
        <f t="shared" si="1"/>
        <v>35674.730000000003</v>
      </c>
      <c r="H31" s="49">
        <v>0</v>
      </c>
      <c r="I31" s="51"/>
      <c r="J31" s="47">
        <v>38776</v>
      </c>
      <c r="K31" s="27" t="s">
        <v>414</v>
      </c>
      <c r="L31" s="48"/>
      <c r="M31" s="48"/>
      <c r="N31" s="27" t="s">
        <v>420</v>
      </c>
      <c r="O31" s="48"/>
      <c r="P31" s="48"/>
    </row>
    <row r="32" spans="1:16" ht="105.75" customHeight="1" x14ac:dyDescent="0.25">
      <c r="A32" s="54" t="s">
        <v>493</v>
      </c>
      <c r="B32" s="27" t="s">
        <v>54</v>
      </c>
      <c r="C32" s="27" t="s">
        <v>467</v>
      </c>
      <c r="D32" s="27" t="s">
        <v>1052</v>
      </c>
      <c r="E32" s="59" t="s">
        <v>355</v>
      </c>
      <c r="F32" s="27">
        <v>37018.269999999997</v>
      </c>
      <c r="G32" s="51">
        <f t="shared" si="1"/>
        <v>37018.269999999997</v>
      </c>
      <c r="H32" s="49">
        <v>0</v>
      </c>
      <c r="I32" s="51"/>
      <c r="J32" s="47">
        <v>38776</v>
      </c>
      <c r="K32" s="27" t="s">
        <v>414</v>
      </c>
      <c r="L32" s="48"/>
      <c r="M32" s="48"/>
      <c r="N32" s="27" t="s">
        <v>420</v>
      </c>
      <c r="O32" s="48"/>
      <c r="P32" s="48"/>
    </row>
    <row r="33" spans="1:16" ht="89.25" x14ac:dyDescent="0.25">
      <c r="A33" s="54" t="s">
        <v>494</v>
      </c>
      <c r="B33" s="27" t="s">
        <v>54</v>
      </c>
      <c r="C33" s="27" t="s">
        <v>246</v>
      </c>
      <c r="D33" s="27" t="s">
        <v>1052</v>
      </c>
      <c r="E33" s="27" t="s">
        <v>355</v>
      </c>
      <c r="F33" s="27">
        <v>23502.1</v>
      </c>
      <c r="G33" s="51">
        <f t="shared" si="1"/>
        <v>23502.1</v>
      </c>
      <c r="H33" s="49">
        <v>0</v>
      </c>
      <c r="I33" s="51"/>
      <c r="J33" s="47">
        <v>38776</v>
      </c>
      <c r="K33" s="27" t="s">
        <v>414</v>
      </c>
      <c r="L33" s="48"/>
      <c r="M33" s="48"/>
      <c r="N33" s="27" t="s">
        <v>420</v>
      </c>
      <c r="O33" s="48" t="s">
        <v>62</v>
      </c>
      <c r="P33" s="48"/>
    </row>
    <row r="34" spans="1:16" ht="89.25" x14ac:dyDescent="0.25">
      <c r="A34" s="54" t="s">
        <v>495</v>
      </c>
      <c r="B34" s="27" t="s">
        <v>54</v>
      </c>
      <c r="C34" s="27" t="s">
        <v>247</v>
      </c>
      <c r="D34" s="27" t="s">
        <v>1052</v>
      </c>
      <c r="E34" s="27" t="s">
        <v>356</v>
      </c>
      <c r="F34" s="27">
        <v>38990.239999999998</v>
      </c>
      <c r="G34" s="51">
        <f t="shared" si="1"/>
        <v>38990.239999999998</v>
      </c>
      <c r="H34" s="49">
        <v>0</v>
      </c>
      <c r="I34" s="51"/>
      <c r="J34" s="47">
        <v>38776</v>
      </c>
      <c r="K34" s="27" t="s">
        <v>414</v>
      </c>
      <c r="L34" s="48"/>
      <c r="M34" s="48"/>
      <c r="N34" s="27" t="s">
        <v>420</v>
      </c>
      <c r="O34" s="48" t="s">
        <v>62</v>
      </c>
      <c r="P34" s="48"/>
    </row>
    <row r="35" spans="1:16" ht="76.5" x14ac:dyDescent="0.25">
      <c r="A35" s="54" t="s">
        <v>496</v>
      </c>
      <c r="B35" s="27" t="s">
        <v>54</v>
      </c>
      <c r="C35" s="27" t="s">
        <v>248</v>
      </c>
      <c r="D35" s="27" t="s">
        <v>1052</v>
      </c>
      <c r="E35" s="27" t="s">
        <v>350</v>
      </c>
      <c r="F35" s="27">
        <v>27235.25</v>
      </c>
      <c r="G35" s="51">
        <f t="shared" si="1"/>
        <v>27235.25</v>
      </c>
      <c r="H35" s="49">
        <v>0</v>
      </c>
      <c r="I35" s="51"/>
      <c r="J35" s="47">
        <v>38776</v>
      </c>
      <c r="K35" s="27" t="s">
        <v>414</v>
      </c>
      <c r="L35" s="48"/>
      <c r="M35" s="48"/>
      <c r="N35" s="27" t="s">
        <v>420</v>
      </c>
      <c r="O35" s="48" t="s">
        <v>62</v>
      </c>
      <c r="P35" s="48"/>
    </row>
    <row r="36" spans="1:16" ht="119.25" customHeight="1" x14ac:dyDescent="0.25">
      <c r="A36" s="167" t="s">
        <v>497</v>
      </c>
      <c r="B36" s="59" t="s">
        <v>54</v>
      </c>
      <c r="C36" s="59" t="s">
        <v>466</v>
      </c>
      <c r="D36" s="59" t="s">
        <v>1052</v>
      </c>
      <c r="E36" s="59" t="s">
        <v>357</v>
      </c>
      <c r="F36" s="168">
        <v>23718.799999999999</v>
      </c>
      <c r="G36" s="169">
        <f t="shared" si="1"/>
        <v>23718.799999999999</v>
      </c>
      <c r="H36" s="168">
        <v>0</v>
      </c>
      <c r="I36" s="169"/>
      <c r="J36" s="170">
        <v>38776</v>
      </c>
      <c r="K36" s="59" t="s">
        <v>414</v>
      </c>
      <c r="L36" s="80"/>
      <c r="M36" s="80"/>
      <c r="N36" s="59" t="s">
        <v>420</v>
      </c>
      <c r="O36" s="80" t="s">
        <v>62</v>
      </c>
      <c r="P36" s="80"/>
    </row>
    <row r="37" spans="1:16" ht="76.5" x14ac:dyDescent="0.25">
      <c r="A37" s="54" t="s">
        <v>498</v>
      </c>
      <c r="B37" s="27" t="s">
        <v>54</v>
      </c>
      <c r="C37" s="27" t="s">
        <v>462</v>
      </c>
      <c r="D37" s="48" t="s">
        <v>880</v>
      </c>
      <c r="E37" s="27" t="s">
        <v>358</v>
      </c>
      <c r="F37" s="27">
        <v>26166.65</v>
      </c>
      <c r="G37" s="51">
        <f t="shared" si="1"/>
        <v>26166.65</v>
      </c>
      <c r="H37" s="49">
        <v>0</v>
      </c>
      <c r="I37" s="51"/>
      <c r="J37" s="47">
        <v>38776</v>
      </c>
      <c r="K37" s="27" t="s">
        <v>416</v>
      </c>
      <c r="L37" s="48"/>
      <c r="M37" s="48"/>
      <c r="N37" s="27" t="s">
        <v>420</v>
      </c>
      <c r="O37" s="48" t="s">
        <v>62</v>
      </c>
      <c r="P37" s="48"/>
    </row>
    <row r="38" spans="1:16" ht="76.5" x14ac:dyDescent="0.25">
      <c r="A38" s="54" t="s">
        <v>499</v>
      </c>
      <c r="B38" s="27" t="s">
        <v>411</v>
      </c>
      <c r="C38" s="27" t="s">
        <v>249</v>
      </c>
      <c r="D38" s="27" t="s">
        <v>1052</v>
      </c>
      <c r="E38" s="27" t="s">
        <v>359</v>
      </c>
      <c r="F38" s="49">
        <v>10892.13</v>
      </c>
      <c r="G38" s="51">
        <f t="shared" si="1"/>
        <v>10892.13</v>
      </c>
      <c r="H38" s="49">
        <v>0</v>
      </c>
      <c r="I38" s="51"/>
      <c r="J38" s="47">
        <v>38776</v>
      </c>
      <c r="K38" s="27" t="s">
        <v>416</v>
      </c>
      <c r="L38" s="48"/>
      <c r="M38" s="48"/>
      <c r="N38" s="27" t="s">
        <v>420</v>
      </c>
      <c r="O38" s="48" t="s">
        <v>62</v>
      </c>
      <c r="P38" s="48"/>
    </row>
    <row r="39" spans="1:16" ht="100.5" customHeight="1" x14ac:dyDescent="0.25">
      <c r="A39" s="54" t="s">
        <v>500</v>
      </c>
      <c r="B39" s="27" t="s">
        <v>54</v>
      </c>
      <c r="C39" s="27" t="s">
        <v>250</v>
      </c>
      <c r="D39" s="48" t="s">
        <v>119</v>
      </c>
      <c r="E39" s="27" t="s">
        <v>360</v>
      </c>
      <c r="F39" s="27">
        <v>21790.74</v>
      </c>
      <c r="G39" s="51">
        <f t="shared" si="1"/>
        <v>21790.74</v>
      </c>
      <c r="H39" s="49">
        <v>0</v>
      </c>
      <c r="I39" s="51"/>
      <c r="J39" s="47">
        <v>38776</v>
      </c>
      <c r="K39" s="27" t="s">
        <v>416</v>
      </c>
      <c r="L39" s="48"/>
      <c r="M39" s="48"/>
      <c r="N39" s="27" t="s">
        <v>420</v>
      </c>
      <c r="O39" s="48" t="s">
        <v>62</v>
      </c>
      <c r="P39" s="48"/>
    </row>
    <row r="40" spans="1:16" ht="106.5" customHeight="1" x14ac:dyDescent="0.25">
      <c r="A40" s="54" t="s">
        <v>501</v>
      </c>
      <c r="B40" s="27" t="s">
        <v>54</v>
      </c>
      <c r="C40" s="27" t="s">
        <v>251</v>
      </c>
      <c r="D40" s="27" t="s">
        <v>1052</v>
      </c>
      <c r="E40" s="27" t="s">
        <v>361</v>
      </c>
      <c r="F40" s="49">
        <v>40385</v>
      </c>
      <c r="G40" s="51">
        <f t="shared" si="1"/>
        <v>40385</v>
      </c>
      <c r="H40" s="49">
        <v>0</v>
      </c>
      <c r="I40" s="51"/>
      <c r="J40" s="47">
        <v>38776</v>
      </c>
      <c r="K40" s="27" t="s">
        <v>416</v>
      </c>
      <c r="L40" s="48"/>
      <c r="M40" s="48"/>
      <c r="N40" s="27" t="s">
        <v>420</v>
      </c>
      <c r="O40" s="48" t="s">
        <v>62</v>
      </c>
      <c r="P40" s="48"/>
    </row>
    <row r="41" spans="1:16" ht="95.25" customHeight="1" x14ac:dyDescent="0.25">
      <c r="A41" s="54" t="s">
        <v>502</v>
      </c>
      <c r="B41" s="27" t="s">
        <v>54</v>
      </c>
      <c r="C41" s="27" t="s">
        <v>252</v>
      </c>
      <c r="D41" s="27" t="s">
        <v>1052</v>
      </c>
      <c r="E41" s="27" t="s">
        <v>362</v>
      </c>
      <c r="F41" s="49">
        <v>19079.45</v>
      </c>
      <c r="G41" s="51">
        <f t="shared" si="1"/>
        <v>19079.45</v>
      </c>
      <c r="H41" s="49">
        <v>0</v>
      </c>
      <c r="I41" s="48"/>
      <c r="J41" s="47">
        <v>38776</v>
      </c>
      <c r="K41" s="27" t="s">
        <v>416</v>
      </c>
      <c r="L41" s="48"/>
      <c r="M41" s="48"/>
      <c r="N41" s="27" t="s">
        <v>420</v>
      </c>
      <c r="O41" s="48" t="s">
        <v>62</v>
      </c>
      <c r="P41" s="48"/>
    </row>
    <row r="42" spans="1:16" ht="101.25" customHeight="1" x14ac:dyDescent="0.25">
      <c r="A42" s="54" t="s">
        <v>503</v>
      </c>
      <c r="B42" s="27" t="s">
        <v>54</v>
      </c>
      <c r="C42" s="27" t="s">
        <v>422</v>
      </c>
      <c r="D42" s="48" t="s">
        <v>881</v>
      </c>
      <c r="E42" s="27" t="s">
        <v>363</v>
      </c>
      <c r="F42" s="49">
        <v>32127.42</v>
      </c>
      <c r="G42" s="51">
        <f t="shared" si="1"/>
        <v>32127.42</v>
      </c>
      <c r="H42" s="49">
        <v>0</v>
      </c>
      <c r="I42" s="48"/>
      <c r="J42" s="47">
        <v>38777</v>
      </c>
      <c r="K42" s="27" t="s">
        <v>416</v>
      </c>
      <c r="L42" s="48"/>
      <c r="M42" s="48"/>
      <c r="N42" s="27" t="s">
        <v>420</v>
      </c>
      <c r="O42" s="48" t="s">
        <v>62</v>
      </c>
      <c r="P42" s="48"/>
    </row>
    <row r="43" spans="1:16" ht="108" customHeight="1" x14ac:dyDescent="0.25">
      <c r="A43" s="55" t="s">
        <v>504</v>
      </c>
      <c r="B43" s="27" t="s">
        <v>411</v>
      </c>
      <c r="C43" s="27" t="s">
        <v>253</v>
      </c>
      <c r="D43" s="48" t="s">
        <v>465</v>
      </c>
      <c r="E43" s="27" t="s">
        <v>464</v>
      </c>
      <c r="F43" s="49">
        <v>29550</v>
      </c>
      <c r="G43" s="51">
        <f t="shared" si="1"/>
        <v>29550</v>
      </c>
      <c r="H43" s="49">
        <v>0</v>
      </c>
      <c r="I43" s="48"/>
      <c r="J43" s="47">
        <v>38776</v>
      </c>
      <c r="K43" s="27" t="s">
        <v>416</v>
      </c>
      <c r="L43" s="48"/>
      <c r="M43" s="48"/>
      <c r="N43" s="27" t="s">
        <v>420</v>
      </c>
      <c r="O43" s="48" t="s">
        <v>62</v>
      </c>
      <c r="P43" s="48"/>
    </row>
    <row r="44" spans="1:16" ht="95.25" customHeight="1" x14ac:dyDescent="0.25">
      <c r="A44" s="54" t="s">
        <v>505</v>
      </c>
      <c r="B44" s="27" t="s">
        <v>54</v>
      </c>
      <c r="C44" s="27" t="s">
        <v>254</v>
      </c>
      <c r="D44" s="27" t="s">
        <v>1052</v>
      </c>
      <c r="E44" s="27" t="s">
        <v>364</v>
      </c>
      <c r="F44" s="49">
        <v>24364.58</v>
      </c>
      <c r="G44" s="51">
        <f t="shared" si="1"/>
        <v>24364.58</v>
      </c>
      <c r="H44" s="49">
        <v>0</v>
      </c>
      <c r="I44" s="48"/>
      <c r="J44" s="47">
        <v>38776</v>
      </c>
      <c r="K44" s="27" t="s">
        <v>416</v>
      </c>
      <c r="L44" s="48"/>
      <c r="M44" s="48"/>
      <c r="N44" s="27" t="s">
        <v>420</v>
      </c>
      <c r="O44" s="48" t="s">
        <v>62</v>
      </c>
      <c r="P44" s="48"/>
    </row>
    <row r="45" spans="1:16" ht="89.25" x14ac:dyDescent="0.25">
      <c r="A45" s="54" t="s">
        <v>506</v>
      </c>
      <c r="B45" s="27" t="s">
        <v>54</v>
      </c>
      <c r="C45" s="27" t="s">
        <v>255</v>
      </c>
      <c r="D45" s="48" t="s">
        <v>882</v>
      </c>
      <c r="E45" s="27" t="s">
        <v>365</v>
      </c>
      <c r="F45" s="27">
        <v>34908.910000000003</v>
      </c>
      <c r="G45" s="51">
        <f t="shared" si="1"/>
        <v>34908.910000000003</v>
      </c>
      <c r="H45" s="49">
        <v>0</v>
      </c>
      <c r="I45" s="48"/>
      <c r="J45" s="47">
        <v>38776</v>
      </c>
      <c r="K45" s="27" t="s">
        <v>416</v>
      </c>
      <c r="L45" s="48"/>
      <c r="M45" s="48"/>
      <c r="N45" s="27" t="s">
        <v>420</v>
      </c>
      <c r="O45" s="48" t="s">
        <v>62</v>
      </c>
      <c r="P45" s="48"/>
    </row>
    <row r="46" spans="1:16" ht="88.5" customHeight="1" x14ac:dyDescent="0.25">
      <c r="A46" s="54" t="s">
        <v>507</v>
      </c>
      <c r="B46" s="27" t="s">
        <v>54</v>
      </c>
      <c r="C46" s="27" t="s">
        <v>256</v>
      </c>
      <c r="D46" s="27" t="s">
        <v>1052</v>
      </c>
      <c r="E46" s="27" t="s">
        <v>366</v>
      </c>
      <c r="F46" s="49">
        <v>24132.5</v>
      </c>
      <c r="G46" s="51">
        <f t="shared" si="1"/>
        <v>24132.5</v>
      </c>
      <c r="H46" s="49">
        <v>0</v>
      </c>
      <c r="I46" s="48"/>
      <c r="J46" s="47">
        <v>38776</v>
      </c>
      <c r="K46" s="27" t="s">
        <v>416</v>
      </c>
      <c r="L46" s="48"/>
      <c r="M46" s="48"/>
      <c r="N46" s="27" t="s">
        <v>420</v>
      </c>
      <c r="O46" s="48" t="s">
        <v>62</v>
      </c>
      <c r="P46" s="48"/>
    </row>
    <row r="47" spans="1:16" ht="95.25" customHeight="1" x14ac:dyDescent="0.25">
      <c r="A47" s="54" t="s">
        <v>508</v>
      </c>
      <c r="B47" s="27" t="s">
        <v>54</v>
      </c>
      <c r="C47" s="27" t="s">
        <v>257</v>
      </c>
      <c r="D47" s="27" t="s">
        <v>1052</v>
      </c>
      <c r="E47" s="27" t="s">
        <v>367</v>
      </c>
      <c r="F47" s="49">
        <v>26738.59</v>
      </c>
      <c r="G47" s="51">
        <f t="shared" si="1"/>
        <v>26738.59</v>
      </c>
      <c r="H47" s="49">
        <v>0</v>
      </c>
      <c r="I47" s="48"/>
      <c r="J47" s="47">
        <v>38776</v>
      </c>
      <c r="K47" s="27" t="s">
        <v>416</v>
      </c>
      <c r="L47" s="48"/>
      <c r="M47" s="48"/>
      <c r="N47" s="27" t="s">
        <v>420</v>
      </c>
      <c r="O47" s="27" t="s">
        <v>62</v>
      </c>
      <c r="P47" s="27"/>
    </row>
    <row r="48" spans="1:16" ht="106.5" customHeight="1" x14ac:dyDescent="0.25">
      <c r="A48" s="54" t="s">
        <v>509</v>
      </c>
      <c r="B48" s="27" t="s">
        <v>54</v>
      </c>
      <c r="C48" s="27" t="s">
        <v>258</v>
      </c>
      <c r="D48" s="48" t="s">
        <v>883</v>
      </c>
      <c r="E48" s="27" t="s">
        <v>368</v>
      </c>
      <c r="F48" s="49">
        <v>43024.800000000003</v>
      </c>
      <c r="G48" s="51">
        <f t="shared" si="1"/>
        <v>43024.800000000003</v>
      </c>
      <c r="H48" s="49">
        <v>0</v>
      </c>
      <c r="I48" s="48"/>
      <c r="J48" s="47">
        <v>38776</v>
      </c>
      <c r="K48" s="27" t="s">
        <v>416</v>
      </c>
      <c r="L48" s="48"/>
      <c r="M48" s="48"/>
      <c r="N48" s="27" t="s">
        <v>420</v>
      </c>
      <c r="O48" s="27" t="s">
        <v>62</v>
      </c>
      <c r="P48" s="27"/>
    </row>
    <row r="49" spans="1:16" ht="108.75" customHeight="1" x14ac:dyDescent="0.25">
      <c r="A49" s="54" t="s">
        <v>510</v>
      </c>
      <c r="B49" s="27" t="s">
        <v>54</v>
      </c>
      <c r="C49" s="27" t="s">
        <v>259</v>
      </c>
      <c r="D49" s="27" t="s">
        <v>1052</v>
      </c>
      <c r="E49" s="27" t="s">
        <v>369</v>
      </c>
      <c r="F49" s="49">
        <v>117943.9</v>
      </c>
      <c r="G49" s="51">
        <f t="shared" si="1"/>
        <v>116698.09</v>
      </c>
      <c r="H49" s="27">
        <v>1245.81</v>
      </c>
      <c r="I49" s="48"/>
      <c r="J49" s="47">
        <v>38776</v>
      </c>
      <c r="K49" s="27" t="s">
        <v>416</v>
      </c>
      <c r="L49" s="48"/>
      <c r="M49" s="48"/>
      <c r="N49" s="27" t="s">
        <v>420</v>
      </c>
      <c r="O49" s="27" t="s">
        <v>62</v>
      </c>
      <c r="P49" s="27"/>
    </row>
    <row r="50" spans="1:16" ht="117.75" customHeight="1" x14ac:dyDescent="0.25">
      <c r="A50" s="54" t="s">
        <v>511</v>
      </c>
      <c r="B50" s="27" t="s">
        <v>54</v>
      </c>
      <c r="C50" s="27" t="s">
        <v>260</v>
      </c>
      <c r="D50" s="48" t="s">
        <v>884</v>
      </c>
      <c r="E50" s="27" t="s">
        <v>370</v>
      </c>
      <c r="F50" s="49">
        <v>11032</v>
      </c>
      <c r="G50" s="51">
        <f t="shared" si="1"/>
        <v>11032</v>
      </c>
      <c r="H50" s="49">
        <v>0</v>
      </c>
      <c r="I50" s="48"/>
      <c r="J50" s="47">
        <v>38776</v>
      </c>
      <c r="K50" s="27" t="s">
        <v>416</v>
      </c>
      <c r="L50" s="48"/>
      <c r="M50" s="48"/>
      <c r="N50" s="27" t="s">
        <v>420</v>
      </c>
      <c r="O50" s="27" t="s">
        <v>62</v>
      </c>
      <c r="P50" s="27"/>
    </row>
    <row r="51" spans="1:16" ht="89.25" x14ac:dyDescent="0.25">
      <c r="A51" s="54" t="s">
        <v>512</v>
      </c>
      <c r="B51" s="27" t="s">
        <v>54</v>
      </c>
      <c r="C51" s="27" t="s">
        <v>261</v>
      </c>
      <c r="D51" s="27" t="s">
        <v>1052</v>
      </c>
      <c r="E51" s="27" t="s">
        <v>371</v>
      </c>
      <c r="F51" s="49">
        <v>0</v>
      </c>
      <c r="G51" s="51">
        <v>0</v>
      </c>
      <c r="H51" s="49">
        <v>0</v>
      </c>
      <c r="I51" s="48"/>
      <c r="J51" s="47">
        <v>38776</v>
      </c>
      <c r="K51" s="27" t="s">
        <v>416</v>
      </c>
      <c r="L51" s="47">
        <v>44042</v>
      </c>
      <c r="M51" s="195" t="s">
        <v>1368</v>
      </c>
      <c r="N51" s="27" t="s">
        <v>420</v>
      </c>
      <c r="O51" s="48"/>
      <c r="P51" s="48"/>
    </row>
    <row r="52" spans="1:16" ht="89.25" x14ac:dyDescent="0.25">
      <c r="A52" s="54" t="s">
        <v>513</v>
      </c>
      <c r="B52" s="27" t="s">
        <v>54</v>
      </c>
      <c r="C52" s="27" t="s">
        <v>262</v>
      </c>
      <c r="D52" s="27" t="s">
        <v>1052</v>
      </c>
      <c r="E52" s="27" t="s">
        <v>372</v>
      </c>
      <c r="F52" s="27">
        <v>56925.120000000003</v>
      </c>
      <c r="G52" s="51">
        <f t="shared" si="1"/>
        <v>56925.120000000003</v>
      </c>
      <c r="H52" s="49">
        <v>0</v>
      </c>
      <c r="I52" s="48"/>
      <c r="J52" s="47">
        <v>38776</v>
      </c>
      <c r="K52" s="27" t="s">
        <v>416</v>
      </c>
      <c r="L52" s="48"/>
      <c r="M52" s="48"/>
      <c r="N52" s="27" t="s">
        <v>420</v>
      </c>
      <c r="O52" s="48"/>
      <c r="P52" s="48"/>
    </row>
    <row r="53" spans="1:16" ht="89.25" x14ac:dyDescent="0.25">
      <c r="A53" s="54" t="s">
        <v>514</v>
      </c>
      <c r="B53" s="27" t="s">
        <v>54</v>
      </c>
      <c r="C53" s="27" t="s">
        <v>263</v>
      </c>
      <c r="D53" s="27" t="s">
        <v>1052</v>
      </c>
      <c r="E53" s="27" t="s">
        <v>373</v>
      </c>
      <c r="F53" s="27">
        <v>75900.160000000003</v>
      </c>
      <c r="G53" s="51">
        <f t="shared" si="1"/>
        <v>75900.160000000003</v>
      </c>
      <c r="H53" s="49">
        <v>0</v>
      </c>
      <c r="I53" s="48"/>
      <c r="J53" s="47">
        <v>38776</v>
      </c>
      <c r="K53" s="27" t="s">
        <v>416</v>
      </c>
      <c r="L53" s="48"/>
      <c r="M53" s="48"/>
      <c r="N53" s="27" t="s">
        <v>420</v>
      </c>
      <c r="O53" s="48"/>
      <c r="P53" s="48"/>
    </row>
    <row r="54" spans="1:16" ht="76.5" x14ac:dyDescent="0.25">
      <c r="A54" s="54" t="s">
        <v>515</v>
      </c>
      <c r="B54" s="27" t="s">
        <v>54</v>
      </c>
      <c r="C54" s="27" t="s">
        <v>264</v>
      </c>
      <c r="D54" s="27" t="s">
        <v>1052</v>
      </c>
      <c r="E54" s="27" t="s">
        <v>374</v>
      </c>
      <c r="F54" s="49">
        <v>34376.5</v>
      </c>
      <c r="G54" s="51">
        <f t="shared" si="1"/>
        <v>34376.5</v>
      </c>
      <c r="H54" s="49">
        <v>0</v>
      </c>
      <c r="I54" s="48"/>
      <c r="J54" s="47">
        <v>38776</v>
      </c>
      <c r="K54" s="27" t="s">
        <v>416</v>
      </c>
      <c r="L54" s="48"/>
      <c r="M54" s="48"/>
      <c r="N54" s="27" t="s">
        <v>420</v>
      </c>
      <c r="O54" s="48"/>
      <c r="P54" s="48"/>
    </row>
    <row r="55" spans="1:16" ht="105" customHeight="1" x14ac:dyDescent="0.25">
      <c r="A55" s="55" t="s">
        <v>516</v>
      </c>
      <c r="B55" s="27" t="s">
        <v>54</v>
      </c>
      <c r="C55" s="27" t="s">
        <v>265</v>
      </c>
      <c r="D55" s="27" t="s">
        <v>1052</v>
      </c>
      <c r="E55" s="27" t="s">
        <v>375</v>
      </c>
      <c r="F55" s="49">
        <v>35460</v>
      </c>
      <c r="G55" s="51">
        <f t="shared" si="1"/>
        <v>35460</v>
      </c>
      <c r="H55" s="49">
        <v>0</v>
      </c>
      <c r="I55" s="48"/>
      <c r="J55" s="47">
        <v>38776</v>
      </c>
      <c r="K55" s="27" t="s">
        <v>416</v>
      </c>
      <c r="L55" s="48"/>
      <c r="M55" s="48"/>
      <c r="N55" s="27" t="s">
        <v>420</v>
      </c>
      <c r="O55" s="48"/>
      <c r="P55" s="48"/>
    </row>
    <row r="56" spans="1:16" ht="105" customHeight="1" x14ac:dyDescent="0.25">
      <c r="A56" s="54" t="s">
        <v>517</v>
      </c>
      <c r="B56" s="27" t="s">
        <v>54</v>
      </c>
      <c r="C56" s="27" t="s">
        <v>266</v>
      </c>
      <c r="D56" s="27" t="s">
        <v>1052</v>
      </c>
      <c r="E56" s="27" t="s">
        <v>376</v>
      </c>
      <c r="F56" s="49">
        <v>0</v>
      </c>
      <c r="G56" s="51">
        <v>0</v>
      </c>
      <c r="H56" s="49">
        <v>0</v>
      </c>
      <c r="I56" s="48"/>
      <c r="J56" s="47">
        <v>38776</v>
      </c>
      <c r="K56" s="27" t="s">
        <v>416</v>
      </c>
      <c r="L56" s="47">
        <v>44042</v>
      </c>
      <c r="M56" s="194" t="s">
        <v>1368</v>
      </c>
      <c r="N56" s="27" t="s">
        <v>420</v>
      </c>
      <c r="O56" s="48"/>
      <c r="P56" s="48"/>
    </row>
    <row r="57" spans="1:16" ht="112.5" customHeight="1" x14ac:dyDescent="0.25">
      <c r="A57" s="54" t="s">
        <v>518</v>
      </c>
      <c r="B57" s="27" t="s">
        <v>54</v>
      </c>
      <c r="C57" s="27" t="s">
        <v>267</v>
      </c>
      <c r="D57" s="27" t="s">
        <v>1052</v>
      </c>
      <c r="E57" s="27" t="s">
        <v>377</v>
      </c>
      <c r="F57" s="49">
        <v>0</v>
      </c>
      <c r="G57" s="51">
        <f t="shared" si="1"/>
        <v>0</v>
      </c>
      <c r="H57" s="49">
        <v>0</v>
      </c>
      <c r="I57" s="48"/>
      <c r="J57" s="47">
        <v>38776</v>
      </c>
      <c r="K57" s="27" t="s">
        <v>416</v>
      </c>
      <c r="L57" s="47">
        <v>44042</v>
      </c>
      <c r="M57" s="195" t="s">
        <v>1368</v>
      </c>
      <c r="N57" s="27" t="s">
        <v>420</v>
      </c>
      <c r="O57" s="48"/>
      <c r="P57" s="48"/>
    </row>
    <row r="58" spans="1:16" ht="76.5" x14ac:dyDescent="0.25">
      <c r="A58" s="54" t="s">
        <v>519</v>
      </c>
      <c r="B58" s="27" t="s">
        <v>411</v>
      </c>
      <c r="C58" s="27" t="s">
        <v>268</v>
      </c>
      <c r="D58" s="27" t="s">
        <v>1052</v>
      </c>
      <c r="E58" s="27" t="s">
        <v>378</v>
      </c>
      <c r="F58" s="27">
        <v>0</v>
      </c>
      <c r="G58" s="51">
        <f t="shared" si="1"/>
        <v>0</v>
      </c>
      <c r="H58" s="49">
        <v>0</v>
      </c>
      <c r="I58" s="48"/>
      <c r="J58" s="47">
        <v>38776</v>
      </c>
      <c r="K58" s="27" t="s">
        <v>416</v>
      </c>
      <c r="L58" s="47">
        <v>44042</v>
      </c>
      <c r="M58" s="195" t="s">
        <v>1368</v>
      </c>
      <c r="N58" s="27" t="s">
        <v>420</v>
      </c>
      <c r="O58" s="48"/>
      <c r="P58" s="48"/>
    </row>
    <row r="59" spans="1:16" ht="76.5" x14ac:dyDescent="0.25">
      <c r="A59" s="54" t="s">
        <v>520</v>
      </c>
      <c r="B59" s="27" t="s">
        <v>411</v>
      </c>
      <c r="C59" s="27" t="s">
        <v>269</v>
      </c>
      <c r="D59" s="27" t="s">
        <v>1052</v>
      </c>
      <c r="E59" s="27" t="s">
        <v>379</v>
      </c>
      <c r="F59" s="49">
        <v>0</v>
      </c>
      <c r="G59" s="51">
        <f t="shared" si="1"/>
        <v>0</v>
      </c>
      <c r="H59" s="49">
        <v>0</v>
      </c>
      <c r="I59" s="48"/>
      <c r="J59" s="47">
        <v>38776</v>
      </c>
      <c r="K59" s="27" t="s">
        <v>416</v>
      </c>
      <c r="L59" s="47">
        <v>44042</v>
      </c>
      <c r="M59" s="195" t="s">
        <v>1368</v>
      </c>
      <c r="N59" s="27" t="s">
        <v>420</v>
      </c>
      <c r="O59" s="48"/>
      <c r="P59" s="48"/>
    </row>
    <row r="60" spans="1:16" ht="89.25" x14ac:dyDescent="0.25">
      <c r="A60" s="54" t="s">
        <v>521</v>
      </c>
      <c r="B60" s="27" t="s">
        <v>54</v>
      </c>
      <c r="C60" s="27" t="s">
        <v>270</v>
      </c>
      <c r="D60" s="48" t="s">
        <v>885</v>
      </c>
      <c r="E60" s="27" t="s">
        <v>380</v>
      </c>
      <c r="F60" s="49">
        <v>200000</v>
      </c>
      <c r="G60" s="51">
        <f t="shared" si="1"/>
        <v>146343.84</v>
      </c>
      <c r="H60" s="27">
        <v>53656.160000000003</v>
      </c>
      <c r="I60" s="48"/>
      <c r="J60" s="47">
        <v>39637</v>
      </c>
      <c r="K60" s="27" t="s">
        <v>430</v>
      </c>
      <c r="L60" s="48"/>
      <c r="M60" s="48"/>
      <c r="N60" s="27" t="s">
        <v>420</v>
      </c>
      <c r="O60" s="48"/>
      <c r="P60" s="48"/>
    </row>
    <row r="61" spans="1:16" ht="102" x14ac:dyDescent="0.25">
      <c r="A61" s="55" t="s">
        <v>522</v>
      </c>
      <c r="B61" s="27" t="s">
        <v>54</v>
      </c>
      <c r="C61" s="27" t="s">
        <v>463</v>
      </c>
      <c r="D61" s="48" t="s">
        <v>886</v>
      </c>
      <c r="E61" s="27" t="s">
        <v>381</v>
      </c>
      <c r="F61" s="49">
        <v>190000</v>
      </c>
      <c r="G61" s="51">
        <f t="shared" si="1"/>
        <v>45948.78</v>
      </c>
      <c r="H61" s="27">
        <v>144051.22</v>
      </c>
      <c r="I61" s="48"/>
      <c r="J61" s="47">
        <v>39839</v>
      </c>
      <c r="K61" s="27" t="s">
        <v>428</v>
      </c>
      <c r="L61" s="48"/>
      <c r="M61" s="48"/>
      <c r="N61" s="27" t="s">
        <v>420</v>
      </c>
      <c r="O61" s="48"/>
      <c r="P61" s="48"/>
    </row>
    <row r="62" spans="1:16" ht="76.5" x14ac:dyDescent="0.25">
      <c r="A62" s="55" t="s">
        <v>523</v>
      </c>
      <c r="B62" s="27" t="s">
        <v>411</v>
      </c>
      <c r="C62" s="27" t="s">
        <v>271</v>
      </c>
      <c r="D62" s="48" t="s">
        <v>887</v>
      </c>
      <c r="E62" s="27" t="s">
        <v>382</v>
      </c>
      <c r="F62" s="49">
        <v>90000</v>
      </c>
      <c r="G62" s="51">
        <f t="shared" si="1"/>
        <v>29500</v>
      </c>
      <c r="H62" s="27">
        <v>60500</v>
      </c>
      <c r="I62" s="48"/>
      <c r="J62" s="47">
        <v>39804</v>
      </c>
      <c r="K62" s="27" t="s">
        <v>429</v>
      </c>
      <c r="L62" s="48"/>
      <c r="M62" s="48"/>
      <c r="N62" s="27" t="s">
        <v>420</v>
      </c>
      <c r="O62" s="48"/>
      <c r="P62" s="48"/>
    </row>
    <row r="63" spans="1:16" ht="102" x14ac:dyDescent="0.25">
      <c r="A63" s="55" t="s">
        <v>524</v>
      </c>
      <c r="B63" s="27" t="s">
        <v>54</v>
      </c>
      <c r="C63" s="27" t="s">
        <v>272</v>
      </c>
      <c r="D63" s="48" t="s">
        <v>888</v>
      </c>
      <c r="E63" s="27" t="s">
        <v>383</v>
      </c>
      <c r="F63" s="50">
        <v>203900</v>
      </c>
      <c r="G63" s="51">
        <f t="shared" si="1"/>
        <v>203900</v>
      </c>
      <c r="H63" s="49">
        <v>0</v>
      </c>
      <c r="I63" s="48"/>
      <c r="J63" s="47">
        <v>40539</v>
      </c>
      <c r="K63" s="27" t="s">
        <v>431</v>
      </c>
      <c r="L63" s="48"/>
      <c r="M63" s="48"/>
      <c r="N63" s="27" t="s">
        <v>420</v>
      </c>
      <c r="O63" s="48"/>
      <c r="P63" s="48"/>
    </row>
    <row r="64" spans="1:16" ht="63.75" x14ac:dyDescent="0.25">
      <c r="A64" s="55" t="s">
        <v>525</v>
      </c>
      <c r="B64" s="27" t="s">
        <v>411</v>
      </c>
      <c r="C64" s="27" t="s">
        <v>273</v>
      </c>
      <c r="D64" s="48" t="s">
        <v>889</v>
      </c>
      <c r="E64" s="27" t="s">
        <v>384</v>
      </c>
      <c r="F64" s="50">
        <v>258500</v>
      </c>
      <c r="G64" s="51">
        <f t="shared" si="1"/>
        <v>68386.73000000001</v>
      </c>
      <c r="H64" s="27">
        <v>190113.27</v>
      </c>
      <c r="I64" s="48"/>
      <c r="J64" s="47">
        <v>40928</v>
      </c>
      <c r="K64" s="27" t="s">
        <v>432</v>
      </c>
      <c r="L64" s="48"/>
      <c r="M64" s="48"/>
      <c r="N64" s="27" t="s">
        <v>420</v>
      </c>
      <c r="O64" s="48"/>
      <c r="P64" s="48"/>
    </row>
    <row r="65" spans="1:16" ht="89.25" x14ac:dyDescent="0.25">
      <c r="A65" s="54" t="s">
        <v>526</v>
      </c>
      <c r="B65" s="27" t="s">
        <v>54</v>
      </c>
      <c r="C65" s="27" t="s">
        <v>274</v>
      </c>
      <c r="D65" s="48"/>
      <c r="E65" s="27" t="s">
        <v>385</v>
      </c>
      <c r="F65" s="27">
        <v>447678.56</v>
      </c>
      <c r="G65" s="51">
        <f t="shared" si="1"/>
        <v>447678.56</v>
      </c>
      <c r="H65" s="49">
        <v>0</v>
      </c>
      <c r="I65" s="48"/>
      <c r="J65" s="47">
        <v>41003</v>
      </c>
      <c r="K65" s="27" t="s">
        <v>433</v>
      </c>
      <c r="L65" s="48"/>
      <c r="M65" s="48"/>
      <c r="N65" s="27" t="s">
        <v>420</v>
      </c>
      <c r="O65" s="48"/>
      <c r="P65" s="48"/>
    </row>
    <row r="66" spans="1:16" ht="89.25" x14ac:dyDescent="0.25">
      <c r="A66" s="55" t="s">
        <v>527</v>
      </c>
      <c r="B66" s="27" t="s">
        <v>54</v>
      </c>
      <c r="C66" s="27" t="s">
        <v>275</v>
      </c>
      <c r="D66" s="48" t="s">
        <v>890</v>
      </c>
      <c r="E66" s="27" t="s">
        <v>386</v>
      </c>
      <c r="F66" s="27">
        <v>445964.66</v>
      </c>
      <c r="G66" s="51">
        <f t="shared" si="1"/>
        <v>445964.66</v>
      </c>
      <c r="H66" s="49">
        <v>0</v>
      </c>
      <c r="I66" s="48"/>
      <c r="J66" s="47">
        <v>41003</v>
      </c>
      <c r="K66" s="27" t="s">
        <v>434</v>
      </c>
      <c r="L66" s="48"/>
      <c r="M66" s="48"/>
      <c r="N66" s="27" t="s">
        <v>420</v>
      </c>
      <c r="O66" s="48"/>
      <c r="P66" s="48"/>
    </row>
    <row r="67" spans="1:16" ht="89.25" x14ac:dyDescent="0.25">
      <c r="A67" s="55" t="s">
        <v>528</v>
      </c>
      <c r="B67" s="27" t="s">
        <v>54</v>
      </c>
      <c r="C67" s="27" t="s">
        <v>276</v>
      </c>
      <c r="D67" s="48" t="s">
        <v>891</v>
      </c>
      <c r="E67" s="27" t="s">
        <v>387</v>
      </c>
      <c r="F67" s="27">
        <v>445964.66</v>
      </c>
      <c r="G67" s="51">
        <f t="shared" si="1"/>
        <v>445964.66</v>
      </c>
      <c r="H67" s="49">
        <v>0</v>
      </c>
      <c r="I67" s="48"/>
      <c r="J67" s="47">
        <v>41003</v>
      </c>
      <c r="K67" s="27" t="s">
        <v>435</v>
      </c>
      <c r="L67" s="48"/>
      <c r="M67" s="48"/>
      <c r="N67" s="27" t="s">
        <v>420</v>
      </c>
      <c r="O67" s="48"/>
      <c r="P67" s="48"/>
    </row>
    <row r="68" spans="1:16" ht="89.25" x14ac:dyDescent="0.25">
      <c r="A68" s="55" t="s">
        <v>529</v>
      </c>
      <c r="B68" s="27" t="s">
        <v>54</v>
      </c>
      <c r="C68" s="27" t="s">
        <v>277</v>
      </c>
      <c r="D68" s="48" t="s">
        <v>892</v>
      </c>
      <c r="E68" s="27" t="s">
        <v>388</v>
      </c>
      <c r="F68" s="27">
        <v>119427.31</v>
      </c>
      <c r="G68" s="51">
        <f t="shared" si="1"/>
        <v>119427.31</v>
      </c>
      <c r="H68" s="49">
        <v>0</v>
      </c>
      <c r="I68" s="48"/>
      <c r="J68" s="47">
        <v>41003</v>
      </c>
      <c r="K68" s="27" t="s">
        <v>436</v>
      </c>
      <c r="L68" s="48"/>
      <c r="M68" s="48"/>
      <c r="N68" s="27" t="s">
        <v>420</v>
      </c>
      <c r="O68" s="48"/>
      <c r="P68" s="48"/>
    </row>
    <row r="69" spans="1:16" ht="89.25" x14ac:dyDescent="0.25">
      <c r="A69" s="55" t="s">
        <v>530</v>
      </c>
      <c r="B69" s="27" t="s">
        <v>54</v>
      </c>
      <c r="C69" s="27" t="s">
        <v>278</v>
      </c>
      <c r="D69" s="48" t="s">
        <v>893</v>
      </c>
      <c r="E69" s="27" t="s">
        <v>389</v>
      </c>
      <c r="F69" s="50">
        <v>220000</v>
      </c>
      <c r="G69" s="51">
        <f t="shared" si="1"/>
        <v>63983.78</v>
      </c>
      <c r="H69" s="27">
        <v>156016.22</v>
      </c>
      <c r="I69" s="48"/>
      <c r="J69" s="47">
        <v>41285</v>
      </c>
      <c r="K69" s="27" t="s">
        <v>437</v>
      </c>
      <c r="L69" s="48"/>
      <c r="M69" s="48"/>
      <c r="N69" s="27" t="s">
        <v>420</v>
      </c>
      <c r="O69" s="48"/>
      <c r="P69" s="48"/>
    </row>
    <row r="70" spans="1:16" ht="76.5" x14ac:dyDescent="0.25">
      <c r="A70" s="55" t="s">
        <v>531</v>
      </c>
      <c r="B70" s="27" t="s">
        <v>54</v>
      </c>
      <c r="C70" s="27" t="s">
        <v>279</v>
      </c>
      <c r="D70" s="48" t="s">
        <v>894</v>
      </c>
      <c r="E70" s="27" t="s">
        <v>390</v>
      </c>
      <c r="F70" s="50">
        <v>300000</v>
      </c>
      <c r="G70" s="51">
        <f t="shared" si="1"/>
        <v>94183.38</v>
      </c>
      <c r="H70" s="27">
        <v>205816.62</v>
      </c>
      <c r="I70" s="48"/>
      <c r="J70" s="47">
        <v>41372</v>
      </c>
      <c r="K70" s="27" t="s">
        <v>438</v>
      </c>
      <c r="L70" s="48"/>
      <c r="M70" s="48"/>
      <c r="N70" s="27" t="s">
        <v>420</v>
      </c>
      <c r="O70" s="48"/>
      <c r="P70" s="48"/>
    </row>
    <row r="71" spans="1:16" ht="76.5" x14ac:dyDescent="0.25">
      <c r="A71" s="54" t="s">
        <v>532</v>
      </c>
      <c r="B71" s="27" t="s">
        <v>411</v>
      </c>
      <c r="C71" s="27" t="s">
        <v>280</v>
      </c>
      <c r="D71" s="48" t="s">
        <v>868</v>
      </c>
      <c r="E71" s="27" t="s">
        <v>391</v>
      </c>
      <c r="F71" s="50">
        <v>360000</v>
      </c>
      <c r="G71" s="51">
        <f t="shared" ref="G71:G95" si="2">F71-H71</f>
        <v>89885.099999999977</v>
      </c>
      <c r="H71" s="27">
        <v>270114.90000000002</v>
      </c>
      <c r="I71" s="48"/>
      <c r="J71" s="47">
        <v>41478</v>
      </c>
      <c r="K71" s="27" t="s">
        <v>439</v>
      </c>
      <c r="L71" s="48"/>
      <c r="M71" s="48"/>
      <c r="N71" s="27" t="s">
        <v>420</v>
      </c>
      <c r="O71" s="48"/>
      <c r="P71" s="48"/>
    </row>
    <row r="72" spans="1:16" ht="66" customHeight="1" x14ac:dyDescent="0.25">
      <c r="A72" s="54" t="s">
        <v>533</v>
      </c>
      <c r="B72" s="27" t="s">
        <v>54</v>
      </c>
      <c r="C72" s="27" t="s">
        <v>281</v>
      </c>
      <c r="D72" s="48" t="s">
        <v>867</v>
      </c>
      <c r="E72" s="27" t="s">
        <v>392</v>
      </c>
      <c r="F72" s="49">
        <v>300000</v>
      </c>
      <c r="G72" s="51">
        <f t="shared" si="2"/>
        <v>66105.109999999986</v>
      </c>
      <c r="H72" s="27">
        <v>233894.89</v>
      </c>
      <c r="I72" s="48"/>
      <c r="J72" s="47">
        <v>41639</v>
      </c>
      <c r="K72" s="27" t="s">
        <v>440</v>
      </c>
      <c r="L72" s="48"/>
      <c r="M72" s="48"/>
      <c r="N72" s="27" t="s">
        <v>420</v>
      </c>
      <c r="O72" s="48"/>
      <c r="P72" s="48"/>
    </row>
    <row r="73" spans="1:16" ht="112.5" customHeight="1" x14ac:dyDescent="0.25">
      <c r="A73" s="54" t="s">
        <v>534</v>
      </c>
      <c r="B73" s="27" t="s">
        <v>54</v>
      </c>
      <c r="C73" s="27" t="s">
        <v>282</v>
      </c>
      <c r="D73" s="48" t="s">
        <v>895</v>
      </c>
      <c r="E73" s="27" t="s">
        <v>393</v>
      </c>
      <c r="F73" s="49">
        <v>0.01</v>
      </c>
      <c r="G73" s="51">
        <f t="shared" si="2"/>
        <v>0.01</v>
      </c>
      <c r="H73" s="49">
        <v>0</v>
      </c>
      <c r="I73" s="48"/>
      <c r="J73" s="47">
        <v>41935</v>
      </c>
      <c r="K73" s="27" t="s">
        <v>441</v>
      </c>
      <c r="L73" s="48"/>
      <c r="M73" s="48"/>
      <c r="N73" s="27" t="s">
        <v>420</v>
      </c>
      <c r="O73" s="48"/>
      <c r="P73" s="48"/>
    </row>
    <row r="74" spans="1:16" ht="75.75" customHeight="1" x14ac:dyDescent="0.25">
      <c r="A74" s="190" t="s">
        <v>535</v>
      </c>
      <c r="B74" s="27" t="s">
        <v>54</v>
      </c>
      <c r="C74" s="27" t="s">
        <v>283</v>
      </c>
      <c r="D74" s="48" t="s">
        <v>864</v>
      </c>
      <c r="E74" s="27" t="s">
        <v>350</v>
      </c>
      <c r="F74" s="50">
        <v>495000</v>
      </c>
      <c r="G74" s="51">
        <f t="shared" si="2"/>
        <v>495000</v>
      </c>
      <c r="H74" s="49">
        <v>0</v>
      </c>
      <c r="I74" s="48"/>
      <c r="J74" s="47">
        <v>42159</v>
      </c>
      <c r="K74" s="27" t="s">
        <v>442</v>
      </c>
      <c r="L74" s="48"/>
      <c r="M74" s="215" t="s">
        <v>1459</v>
      </c>
      <c r="N74" s="27" t="s">
        <v>420</v>
      </c>
      <c r="O74" s="48"/>
      <c r="P74" s="48"/>
    </row>
    <row r="75" spans="1:16" ht="70.5" customHeight="1" x14ac:dyDescent="0.25">
      <c r="A75" s="54" t="s">
        <v>536</v>
      </c>
      <c r="B75" s="27" t="s">
        <v>54</v>
      </c>
      <c r="C75" s="27" t="s">
        <v>284</v>
      </c>
      <c r="D75" s="48" t="s">
        <v>863</v>
      </c>
      <c r="E75" s="27" t="s">
        <v>394</v>
      </c>
      <c r="F75" s="50">
        <v>450000</v>
      </c>
      <c r="G75" s="51">
        <f t="shared" si="2"/>
        <v>64627.599999999977</v>
      </c>
      <c r="H75" s="49">
        <v>385372.4</v>
      </c>
      <c r="I75" s="48"/>
      <c r="J75" s="47">
        <v>42223</v>
      </c>
      <c r="K75" s="27" t="s">
        <v>443</v>
      </c>
      <c r="L75" s="48"/>
      <c r="M75" s="48"/>
      <c r="N75" s="27" t="s">
        <v>420</v>
      </c>
      <c r="O75" s="48"/>
      <c r="P75" s="48"/>
    </row>
    <row r="76" spans="1:16" ht="72.75" customHeight="1" x14ac:dyDescent="0.25">
      <c r="A76" s="54" t="s">
        <v>537</v>
      </c>
      <c r="B76" s="27" t="s">
        <v>54</v>
      </c>
      <c r="C76" s="27" t="s">
        <v>285</v>
      </c>
      <c r="D76" s="48" t="s">
        <v>862</v>
      </c>
      <c r="E76" s="27" t="s">
        <v>394</v>
      </c>
      <c r="F76" s="50">
        <v>495000</v>
      </c>
      <c r="G76" s="51">
        <f t="shared" si="2"/>
        <v>65595.400000000023</v>
      </c>
      <c r="H76" s="49">
        <v>429404.6</v>
      </c>
      <c r="I76" s="48"/>
      <c r="J76" s="47"/>
      <c r="K76" s="27" t="s">
        <v>417</v>
      </c>
      <c r="L76" s="48"/>
      <c r="M76" s="48"/>
      <c r="N76" s="27" t="s">
        <v>420</v>
      </c>
      <c r="O76" s="48"/>
      <c r="P76" s="48"/>
    </row>
    <row r="77" spans="1:16" ht="73.5" customHeight="1" x14ac:dyDescent="0.25">
      <c r="A77" s="54" t="s">
        <v>541</v>
      </c>
      <c r="B77" s="27" t="s">
        <v>411</v>
      </c>
      <c r="C77" s="27" t="s">
        <v>286</v>
      </c>
      <c r="D77" s="48" t="s">
        <v>861</v>
      </c>
      <c r="E77" s="27" t="s">
        <v>55</v>
      </c>
      <c r="F77" s="50">
        <v>495000</v>
      </c>
      <c r="G77" s="51">
        <f t="shared" si="2"/>
        <v>60100.159999999974</v>
      </c>
      <c r="H77" s="27">
        <v>434899.84</v>
      </c>
      <c r="I77" s="48"/>
      <c r="J77" s="47"/>
      <c r="K77" s="27" t="s">
        <v>418</v>
      </c>
      <c r="L77" s="48"/>
      <c r="M77" s="48"/>
      <c r="N77" s="27" t="s">
        <v>420</v>
      </c>
      <c r="O77" s="48"/>
      <c r="P77" s="48"/>
    </row>
    <row r="78" spans="1:16" ht="102" x14ac:dyDescent="0.25">
      <c r="A78" s="55" t="s">
        <v>540</v>
      </c>
      <c r="B78" s="27" t="s">
        <v>54</v>
      </c>
      <c r="C78" s="27" t="s">
        <v>287</v>
      </c>
      <c r="D78" s="48" t="s">
        <v>409</v>
      </c>
      <c r="E78" s="27" t="s">
        <v>410</v>
      </c>
      <c r="F78" s="50">
        <v>424000</v>
      </c>
      <c r="G78" s="51">
        <f t="shared" si="2"/>
        <v>84426.640000000014</v>
      </c>
      <c r="H78" s="27">
        <v>339573.36</v>
      </c>
      <c r="I78" s="48"/>
      <c r="J78" s="47">
        <v>41607</v>
      </c>
      <c r="K78" s="27" t="s">
        <v>444</v>
      </c>
      <c r="L78" s="48"/>
      <c r="M78" s="48"/>
      <c r="N78" s="27" t="s">
        <v>420</v>
      </c>
      <c r="O78" s="48"/>
      <c r="P78" s="48"/>
    </row>
    <row r="79" spans="1:16" ht="76.5" x14ac:dyDescent="0.25">
      <c r="A79" s="54" t="s">
        <v>539</v>
      </c>
      <c r="B79" s="27" t="s">
        <v>411</v>
      </c>
      <c r="C79" s="27" t="s">
        <v>288</v>
      </c>
      <c r="D79" s="48" t="s">
        <v>866</v>
      </c>
      <c r="E79" s="27" t="s">
        <v>395</v>
      </c>
      <c r="F79" s="50">
        <v>400000</v>
      </c>
      <c r="G79" s="51">
        <f t="shared" si="2"/>
        <v>104251.48999999999</v>
      </c>
      <c r="H79" s="27">
        <v>295748.51</v>
      </c>
      <c r="I79" s="48"/>
      <c r="J79" s="47">
        <v>41638</v>
      </c>
      <c r="K79" s="27" t="s">
        <v>445</v>
      </c>
      <c r="L79" s="48"/>
      <c r="M79" s="48"/>
      <c r="N79" s="27" t="s">
        <v>420</v>
      </c>
      <c r="O79" s="48"/>
      <c r="P79" s="48"/>
    </row>
    <row r="80" spans="1:16" ht="102" x14ac:dyDescent="0.25">
      <c r="A80" s="54" t="s">
        <v>538</v>
      </c>
      <c r="B80" s="27" t="s">
        <v>54</v>
      </c>
      <c r="C80" s="27" t="s">
        <v>289</v>
      </c>
      <c r="D80" s="48" t="s">
        <v>865</v>
      </c>
      <c r="E80" s="27" t="s">
        <v>396</v>
      </c>
      <c r="F80" s="50">
        <v>304000</v>
      </c>
      <c r="G80" s="51">
        <f t="shared" si="2"/>
        <v>59688.399999999994</v>
      </c>
      <c r="H80" s="49">
        <v>244311.6</v>
      </c>
      <c r="I80" s="48"/>
      <c r="J80" s="47">
        <v>41671</v>
      </c>
      <c r="K80" s="27" t="s">
        <v>446</v>
      </c>
      <c r="L80" s="48"/>
      <c r="M80" s="48"/>
      <c r="N80" s="27" t="s">
        <v>420</v>
      </c>
      <c r="O80" s="48"/>
      <c r="P80" s="48"/>
    </row>
    <row r="81" spans="1:16" ht="63.75" x14ac:dyDescent="0.25">
      <c r="A81" s="54" t="s">
        <v>542</v>
      </c>
      <c r="B81" s="27" t="s">
        <v>54</v>
      </c>
      <c r="C81" s="27" t="s">
        <v>290</v>
      </c>
      <c r="D81" s="48" t="s">
        <v>896</v>
      </c>
      <c r="E81" s="27" t="s">
        <v>397</v>
      </c>
      <c r="F81" s="27">
        <v>34221.85</v>
      </c>
      <c r="G81" s="51">
        <f t="shared" si="2"/>
        <v>34221.85</v>
      </c>
      <c r="H81" s="49">
        <v>0</v>
      </c>
      <c r="I81" s="48"/>
      <c r="J81" s="47">
        <v>38776</v>
      </c>
      <c r="K81" s="27" t="s">
        <v>419</v>
      </c>
      <c r="L81" s="48"/>
      <c r="M81" s="48"/>
      <c r="N81" s="27" t="s">
        <v>420</v>
      </c>
      <c r="O81" s="48"/>
      <c r="P81" s="48"/>
    </row>
    <row r="82" spans="1:16" ht="147" customHeight="1" x14ac:dyDescent="0.25">
      <c r="A82" s="54" t="s">
        <v>543</v>
      </c>
      <c r="B82" s="27" t="s">
        <v>54</v>
      </c>
      <c r="C82" s="27" t="s">
        <v>291</v>
      </c>
      <c r="D82" s="48" t="s">
        <v>858</v>
      </c>
      <c r="E82" s="27" t="s">
        <v>398</v>
      </c>
      <c r="F82" s="49">
        <v>1056000</v>
      </c>
      <c r="G82" s="51">
        <f t="shared" si="2"/>
        <v>81319</v>
      </c>
      <c r="H82" s="49">
        <v>974681</v>
      </c>
      <c r="I82" s="48"/>
      <c r="J82" s="47">
        <v>42999</v>
      </c>
      <c r="K82" s="27" t="s">
        <v>447</v>
      </c>
      <c r="L82" s="48"/>
      <c r="M82" s="48"/>
      <c r="N82" s="27" t="s">
        <v>420</v>
      </c>
      <c r="O82" s="48"/>
      <c r="P82" s="48"/>
    </row>
    <row r="83" spans="1:16" ht="127.5" x14ac:dyDescent="0.25">
      <c r="A83" s="54" t="s">
        <v>544</v>
      </c>
      <c r="B83" s="27" t="s">
        <v>54</v>
      </c>
      <c r="C83" s="27" t="s">
        <v>292</v>
      </c>
      <c r="D83" s="48" t="s">
        <v>857</v>
      </c>
      <c r="E83" s="27" t="s">
        <v>399</v>
      </c>
      <c r="F83" s="49">
        <v>1056000</v>
      </c>
      <c r="G83" s="51">
        <f t="shared" si="2"/>
        <v>78387.910000000033</v>
      </c>
      <c r="H83" s="27">
        <v>977612.09</v>
      </c>
      <c r="I83" s="48"/>
      <c r="J83" s="47">
        <v>42999</v>
      </c>
      <c r="K83" s="27" t="s">
        <v>448</v>
      </c>
      <c r="L83" s="48"/>
      <c r="M83" s="48"/>
      <c r="N83" s="27" t="s">
        <v>420</v>
      </c>
      <c r="O83" s="48"/>
      <c r="P83" s="48"/>
    </row>
    <row r="84" spans="1:16" ht="127.5" x14ac:dyDescent="0.25">
      <c r="A84" s="54" t="s">
        <v>545</v>
      </c>
      <c r="B84" s="27" t="s">
        <v>54</v>
      </c>
      <c r="C84" s="27" t="s">
        <v>293</v>
      </c>
      <c r="D84" s="48" t="s">
        <v>859</v>
      </c>
      <c r="E84" s="27" t="s">
        <v>399</v>
      </c>
      <c r="F84" s="49">
        <v>1056000</v>
      </c>
      <c r="G84" s="51">
        <f t="shared" si="2"/>
        <v>78387.910000000033</v>
      </c>
      <c r="H84" s="27">
        <v>977612.09</v>
      </c>
      <c r="I84" s="48"/>
      <c r="J84" s="47">
        <v>42999</v>
      </c>
      <c r="K84" s="27" t="s">
        <v>449</v>
      </c>
      <c r="L84" s="48"/>
      <c r="M84" s="48"/>
      <c r="N84" s="27" t="s">
        <v>420</v>
      </c>
      <c r="O84" s="48"/>
      <c r="P84" s="48"/>
    </row>
    <row r="85" spans="1:16" ht="127.5" x14ac:dyDescent="0.25">
      <c r="A85" s="54" t="s">
        <v>546</v>
      </c>
      <c r="B85" s="27" t="s">
        <v>54</v>
      </c>
      <c r="C85" s="27" t="s">
        <v>294</v>
      </c>
      <c r="D85" s="48" t="s">
        <v>860</v>
      </c>
      <c r="E85" s="27" t="s">
        <v>399</v>
      </c>
      <c r="F85" s="49">
        <v>1056000</v>
      </c>
      <c r="G85" s="51">
        <f t="shared" si="2"/>
        <v>78387.910000000033</v>
      </c>
      <c r="H85" s="27">
        <v>977612.09</v>
      </c>
      <c r="I85" s="48"/>
      <c r="J85" s="47">
        <v>42999</v>
      </c>
      <c r="K85" s="27" t="s">
        <v>450</v>
      </c>
      <c r="L85" s="48"/>
      <c r="M85" s="48"/>
      <c r="N85" s="27" t="s">
        <v>420</v>
      </c>
      <c r="O85" s="48"/>
      <c r="P85" s="48"/>
    </row>
    <row r="86" spans="1:16" ht="127.5" x14ac:dyDescent="0.25">
      <c r="A86" s="54" t="s">
        <v>547</v>
      </c>
      <c r="B86" s="27" t="s">
        <v>54</v>
      </c>
      <c r="C86" s="27" t="s">
        <v>295</v>
      </c>
      <c r="D86" s="48" t="s">
        <v>854</v>
      </c>
      <c r="E86" s="27" t="s">
        <v>399</v>
      </c>
      <c r="F86" s="49">
        <v>1056000</v>
      </c>
      <c r="G86" s="51">
        <f t="shared" si="2"/>
        <v>78387.910000000033</v>
      </c>
      <c r="H86" s="27">
        <v>977612.09</v>
      </c>
      <c r="I86" s="48"/>
      <c r="J86" s="47">
        <v>42999</v>
      </c>
      <c r="K86" s="27" t="s">
        <v>451</v>
      </c>
      <c r="L86" s="48"/>
      <c r="M86" s="48"/>
      <c r="N86" s="27" t="s">
        <v>420</v>
      </c>
      <c r="O86" s="48"/>
      <c r="P86" s="48"/>
    </row>
    <row r="87" spans="1:16" ht="127.5" x14ac:dyDescent="0.25">
      <c r="A87" s="54" t="s">
        <v>548</v>
      </c>
      <c r="B87" s="27" t="s">
        <v>54</v>
      </c>
      <c r="C87" s="27" t="s">
        <v>296</v>
      </c>
      <c r="D87" s="48" t="s">
        <v>855</v>
      </c>
      <c r="E87" s="27" t="s">
        <v>399</v>
      </c>
      <c r="F87" s="49">
        <v>1056000</v>
      </c>
      <c r="G87" s="51">
        <f t="shared" si="2"/>
        <v>115013.25</v>
      </c>
      <c r="H87" s="27">
        <v>940986.75</v>
      </c>
      <c r="I87" s="48"/>
      <c r="J87" s="47">
        <v>42999</v>
      </c>
      <c r="K87" s="27" t="s">
        <v>452</v>
      </c>
      <c r="L87" s="48"/>
      <c r="M87" s="48"/>
      <c r="N87" s="27" t="s">
        <v>420</v>
      </c>
      <c r="O87" s="48"/>
      <c r="P87" s="48"/>
    </row>
    <row r="88" spans="1:16" ht="127.5" x14ac:dyDescent="0.25">
      <c r="A88" s="54" t="s">
        <v>549</v>
      </c>
      <c r="B88" s="27" t="s">
        <v>54</v>
      </c>
      <c r="C88" s="27" t="s">
        <v>297</v>
      </c>
      <c r="D88" s="48" t="s">
        <v>856</v>
      </c>
      <c r="E88" s="27" t="s">
        <v>399</v>
      </c>
      <c r="F88" s="49">
        <v>1056000</v>
      </c>
      <c r="G88" s="51">
        <f t="shared" si="2"/>
        <v>78387.910000000033</v>
      </c>
      <c r="H88" s="27">
        <v>977612.09</v>
      </c>
      <c r="I88" s="48"/>
      <c r="J88" s="47">
        <v>42999</v>
      </c>
      <c r="K88" s="27" t="s">
        <v>453</v>
      </c>
      <c r="L88" s="48"/>
      <c r="M88" s="48"/>
      <c r="N88" s="27" t="s">
        <v>420</v>
      </c>
      <c r="O88" s="48"/>
      <c r="P88" s="48"/>
    </row>
    <row r="89" spans="1:16" ht="127.5" x14ac:dyDescent="0.25">
      <c r="A89" s="54" t="s">
        <v>550</v>
      </c>
      <c r="B89" s="27" t="s">
        <v>54</v>
      </c>
      <c r="C89" s="27" t="s">
        <v>298</v>
      </c>
      <c r="D89" s="48" t="s">
        <v>851</v>
      </c>
      <c r="E89" s="27" t="s">
        <v>399</v>
      </c>
      <c r="F89" s="49">
        <v>1056000</v>
      </c>
      <c r="G89" s="51">
        <f t="shared" si="2"/>
        <v>101069.56999999995</v>
      </c>
      <c r="H89" s="45">
        <v>954930.43</v>
      </c>
      <c r="I89" s="48"/>
      <c r="J89" s="47">
        <v>43440</v>
      </c>
      <c r="K89" s="27" t="s">
        <v>454</v>
      </c>
      <c r="L89" s="48"/>
      <c r="M89" s="48"/>
      <c r="N89" s="27" t="s">
        <v>420</v>
      </c>
      <c r="O89" s="48"/>
      <c r="P89" s="48"/>
    </row>
    <row r="90" spans="1:16" ht="127.5" x14ac:dyDescent="0.25">
      <c r="A90" s="54" t="s">
        <v>551</v>
      </c>
      <c r="B90" s="27" t="s">
        <v>54</v>
      </c>
      <c r="C90" s="27" t="s">
        <v>299</v>
      </c>
      <c r="D90" s="27" t="s">
        <v>852</v>
      </c>
      <c r="E90" s="27" t="s">
        <v>399</v>
      </c>
      <c r="F90" s="49">
        <v>1056000</v>
      </c>
      <c r="G90" s="51">
        <f t="shared" si="2"/>
        <v>60801.510000000009</v>
      </c>
      <c r="H90" s="52">
        <v>995198.49</v>
      </c>
      <c r="I90" s="48"/>
      <c r="J90" s="47">
        <v>43440</v>
      </c>
      <c r="K90" s="27" t="s">
        <v>455</v>
      </c>
      <c r="L90" s="48"/>
      <c r="M90" s="48"/>
      <c r="N90" s="27" t="s">
        <v>420</v>
      </c>
      <c r="O90" s="48"/>
      <c r="P90" s="48"/>
    </row>
    <row r="91" spans="1:16" ht="127.5" x14ac:dyDescent="0.25">
      <c r="A91" s="54" t="s">
        <v>552</v>
      </c>
      <c r="B91" s="27" t="s">
        <v>54</v>
      </c>
      <c r="C91" s="27" t="s">
        <v>300</v>
      </c>
      <c r="D91" s="48" t="s">
        <v>853</v>
      </c>
      <c r="E91" s="27" t="s">
        <v>399</v>
      </c>
      <c r="F91" s="49">
        <v>1056000</v>
      </c>
      <c r="G91" s="51">
        <f t="shared" si="2"/>
        <v>55733.270000000019</v>
      </c>
      <c r="H91" s="53">
        <v>1000266.73</v>
      </c>
      <c r="I91" s="48"/>
      <c r="J91" s="47">
        <v>43250</v>
      </c>
      <c r="K91" s="27" t="s">
        <v>456</v>
      </c>
      <c r="L91" s="48"/>
      <c r="M91" s="48"/>
      <c r="N91" s="27" t="s">
        <v>420</v>
      </c>
      <c r="O91" s="48"/>
      <c r="P91" s="48"/>
    </row>
    <row r="92" spans="1:16" ht="89.25" x14ac:dyDescent="0.25">
      <c r="A92" s="54" t="s">
        <v>553</v>
      </c>
      <c r="B92" s="27" t="s">
        <v>54</v>
      </c>
      <c r="C92" s="27" t="s">
        <v>301</v>
      </c>
      <c r="D92" s="48" t="s">
        <v>408</v>
      </c>
      <c r="E92" s="27" t="s">
        <v>407</v>
      </c>
      <c r="F92" s="49">
        <v>1056000</v>
      </c>
      <c r="G92" s="51">
        <v>12906.67</v>
      </c>
      <c r="H92" s="53">
        <v>1043093.33</v>
      </c>
      <c r="I92" s="48"/>
      <c r="J92" s="47">
        <v>43741</v>
      </c>
      <c r="K92" s="27" t="s">
        <v>457</v>
      </c>
      <c r="L92" s="48"/>
      <c r="M92" s="48"/>
      <c r="N92" s="27" t="s">
        <v>420</v>
      </c>
      <c r="O92" s="48"/>
      <c r="P92" s="48"/>
    </row>
    <row r="93" spans="1:16" ht="139.5" customHeight="1" x14ac:dyDescent="0.25">
      <c r="A93" s="54" t="s">
        <v>554</v>
      </c>
      <c r="B93" s="27" t="s">
        <v>54</v>
      </c>
      <c r="C93" s="27" t="s">
        <v>302</v>
      </c>
      <c r="D93" s="48" t="s">
        <v>406</v>
      </c>
      <c r="E93" s="27" t="s">
        <v>405</v>
      </c>
      <c r="F93" s="49">
        <v>1056000</v>
      </c>
      <c r="G93" s="51">
        <f t="shared" si="2"/>
        <v>0</v>
      </c>
      <c r="H93" s="53">
        <v>1056000</v>
      </c>
      <c r="I93" s="48"/>
      <c r="J93" s="47">
        <v>43805</v>
      </c>
      <c r="K93" s="27" t="s">
        <v>458</v>
      </c>
      <c r="L93" s="48"/>
      <c r="M93" s="48"/>
      <c r="N93" s="27" t="s">
        <v>420</v>
      </c>
      <c r="O93" s="48"/>
      <c r="P93" s="48"/>
    </row>
    <row r="94" spans="1:16" ht="135" customHeight="1" x14ac:dyDescent="0.25">
      <c r="A94" s="54" t="s">
        <v>555</v>
      </c>
      <c r="B94" s="27" t="s">
        <v>54</v>
      </c>
      <c r="C94" s="27" t="s">
        <v>303</v>
      </c>
      <c r="D94" s="48" t="s">
        <v>404</v>
      </c>
      <c r="E94" s="27" t="s">
        <v>403</v>
      </c>
      <c r="F94" s="49">
        <v>1056000</v>
      </c>
      <c r="G94" s="51">
        <f t="shared" si="2"/>
        <v>0</v>
      </c>
      <c r="H94" s="53">
        <v>1056000</v>
      </c>
      <c r="I94" s="48"/>
      <c r="J94" s="47">
        <v>43822</v>
      </c>
      <c r="K94" s="27" t="s">
        <v>459</v>
      </c>
      <c r="L94" s="48"/>
      <c r="M94" s="48"/>
      <c r="N94" s="27" t="s">
        <v>420</v>
      </c>
      <c r="O94" s="48"/>
      <c r="P94" s="48"/>
    </row>
    <row r="95" spans="1:16" ht="140.25" hidden="1" x14ac:dyDescent="0.25">
      <c r="A95" s="54" t="s">
        <v>556</v>
      </c>
      <c r="B95" s="27" t="s">
        <v>54</v>
      </c>
      <c r="C95" s="27" t="s">
        <v>304</v>
      </c>
      <c r="D95" s="48" t="s">
        <v>402</v>
      </c>
      <c r="E95" s="27" t="s">
        <v>401</v>
      </c>
      <c r="F95" s="49">
        <v>1056000</v>
      </c>
      <c r="G95" s="51">
        <f t="shared" si="2"/>
        <v>0</v>
      </c>
      <c r="H95" s="53">
        <v>1056000</v>
      </c>
      <c r="I95" s="48"/>
      <c r="J95" s="47">
        <v>43839</v>
      </c>
      <c r="K95" s="27" t="s">
        <v>460</v>
      </c>
      <c r="L95" s="48"/>
      <c r="M95" s="48"/>
      <c r="N95" s="27" t="s">
        <v>420</v>
      </c>
      <c r="O95" s="48"/>
      <c r="P95" s="48"/>
    </row>
    <row r="96" spans="1:16" ht="89.25" x14ac:dyDescent="0.25">
      <c r="A96" s="54" t="s">
        <v>556</v>
      </c>
      <c r="B96" s="161" t="s">
        <v>394</v>
      </c>
      <c r="C96" s="199" t="s">
        <v>1257</v>
      </c>
      <c r="D96" s="200" t="s">
        <v>1258</v>
      </c>
      <c r="E96" s="199" t="s">
        <v>1259</v>
      </c>
      <c r="F96" s="201">
        <v>0</v>
      </c>
      <c r="G96" s="202">
        <v>0</v>
      </c>
      <c r="H96" s="160">
        <v>0</v>
      </c>
      <c r="I96" s="48"/>
      <c r="J96" s="47">
        <v>40353</v>
      </c>
      <c r="K96" s="161" t="s">
        <v>1260</v>
      </c>
      <c r="L96" s="47">
        <v>43514</v>
      </c>
      <c r="M96" s="196" t="s">
        <v>1369</v>
      </c>
      <c r="N96" s="161" t="s">
        <v>420</v>
      </c>
      <c r="O96" s="48"/>
      <c r="P96" s="48"/>
    </row>
    <row r="97" spans="1:16" ht="114.75" x14ac:dyDescent="0.25">
      <c r="A97" s="190" t="s">
        <v>557</v>
      </c>
      <c r="B97" s="187" t="s">
        <v>394</v>
      </c>
      <c r="C97" s="187" t="s">
        <v>1320</v>
      </c>
      <c r="D97" s="48" t="s">
        <v>402</v>
      </c>
      <c r="E97" s="187" t="s">
        <v>1321</v>
      </c>
      <c r="F97" s="49">
        <v>1056000</v>
      </c>
      <c r="G97" s="51">
        <v>11733.34</v>
      </c>
      <c r="H97" s="186">
        <v>1044266.66</v>
      </c>
      <c r="I97" s="48"/>
      <c r="J97" s="47">
        <v>43839</v>
      </c>
      <c r="K97" s="189" t="s">
        <v>1328</v>
      </c>
      <c r="L97" s="48"/>
      <c r="M97" s="48"/>
      <c r="N97" s="187" t="s">
        <v>420</v>
      </c>
      <c r="O97" s="48"/>
      <c r="P97" s="48"/>
    </row>
    <row r="98" spans="1:16" ht="63.75" x14ac:dyDescent="0.25">
      <c r="A98" s="190" t="s">
        <v>558</v>
      </c>
      <c r="B98" s="189" t="s">
        <v>394</v>
      </c>
      <c r="C98" s="189" t="s">
        <v>1325</v>
      </c>
      <c r="D98" s="48" t="s">
        <v>1326</v>
      </c>
      <c r="E98" s="189" t="s">
        <v>1327</v>
      </c>
      <c r="F98" s="49">
        <v>1056000</v>
      </c>
      <c r="G98" s="51">
        <v>0</v>
      </c>
      <c r="H98" s="188">
        <v>1056000</v>
      </c>
      <c r="I98" s="48"/>
      <c r="J98" s="47">
        <v>43950</v>
      </c>
      <c r="K98" s="189" t="s">
        <v>1329</v>
      </c>
      <c r="L98" s="48"/>
      <c r="M98" s="48"/>
      <c r="N98" s="189" t="s">
        <v>420</v>
      </c>
      <c r="O98" s="48"/>
      <c r="P98" s="48"/>
    </row>
    <row r="99" spans="1:16" ht="63.75" x14ac:dyDescent="0.25">
      <c r="A99" s="190" t="s">
        <v>559</v>
      </c>
      <c r="B99" s="189" t="s">
        <v>394</v>
      </c>
      <c r="C99" s="189" t="s">
        <v>1330</v>
      </c>
      <c r="D99" s="48" t="s">
        <v>1331</v>
      </c>
      <c r="E99" s="189" t="s">
        <v>1332</v>
      </c>
      <c r="F99" s="49">
        <v>1003200</v>
      </c>
      <c r="G99" s="51">
        <v>0</v>
      </c>
      <c r="H99" s="188">
        <v>1003200</v>
      </c>
      <c r="I99" s="48"/>
      <c r="J99" s="47">
        <v>43969</v>
      </c>
      <c r="K99" s="189" t="s">
        <v>1333</v>
      </c>
      <c r="L99" s="48"/>
      <c r="M99" s="48"/>
      <c r="N99" s="189" t="s">
        <v>420</v>
      </c>
      <c r="O99" s="48"/>
      <c r="P99" s="48"/>
    </row>
    <row r="100" spans="1:16" ht="51" x14ac:dyDescent="0.25">
      <c r="A100" s="190" t="s">
        <v>560</v>
      </c>
      <c r="B100" s="189" t="s">
        <v>394</v>
      </c>
      <c r="C100" s="189" t="s">
        <v>1334</v>
      </c>
      <c r="D100" s="48" t="s">
        <v>1335</v>
      </c>
      <c r="E100" s="189" t="s">
        <v>1336</v>
      </c>
      <c r="F100" s="49">
        <v>1175000</v>
      </c>
      <c r="G100" s="51">
        <v>0</v>
      </c>
      <c r="H100" s="188">
        <v>1175000</v>
      </c>
      <c r="I100" s="48"/>
      <c r="J100" s="47">
        <v>43972</v>
      </c>
      <c r="K100" s="189" t="s">
        <v>1337</v>
      </c>
      <c r="L100" s="48"/>
      <c r="M100" s="48"/>
      <c r="N100" s="189" t="s">
        <v>420</v>
      </c>
      <c r="O100" s="48"/>
      <c r="P100" s="48"/>
    </row>
    <row r="101" spans="1:16" ht="51" x14ac:dyDescent="0.25">
      <c r="A101" s="190" t="s">
        <v>561</v>
      </c>
      <c r="B101" s="189" t="s">
        <v>394</v>
      </c>
      <c r="C101" s="189" t="s">
        <v>1338</v>
      </c>
      <c r="D101" s="48" t="s">
        <v>1339</v>
      </c>
      <c r="E101" s="189" t="s">
        <v>1340</v>
      </c>
      <c r="F101" s="49">
        <v>1175000</v>
      </c>
      <c r="G101" s="51">
        <v>0</v>
      </c>
      <c r="H101" s="188">
        <v>1175000</v>
      </c>
      <c r="I101" s="48"/>
      <c r="J101" s="47">
        <v>43983</v>
      </c>
      <c r="K101" s="189" t="s">
        <v>1377</v>
      </c>
      <c r="L101" s="48"/>
      <c r="M101" s="48"/>
      <c r="N101" s="191" t="s">
        <v>420</v>
      </c>
      <c r="O101" s="48"/>
      <c r="P101" s="48"/>
    </row>
    <row r="102" spans="1:16" ht="63.75" x14ac:dyDescent="0.25">
      <c r="A102" s="190" t="s">
        <v>1359</v>
      </c>
      <c r="B102" s="198" t="s">
        <v>394</v>
      </c>
      <c r="C102" s="198" t="s">
        <v>1374</v>
      </c>
      <c r="D102" s="48" t="s">
        <v>1375</v>
      </c>
      <c r="E102" s="198" t="s">
        <v>1376</v>
      </c>
      <c r="F102" s="49">
        <v>1175000</v>
      </c>
      <c r="G102" s="51">
        <v>0</v>
      </c>
      <c r="H102" s="197">
        <v>1175000</v>
      </c>
      <c r="I102" s="48"/>
      <c r="J102" s="47">
        <v>44008</v>
      </c>
      <c r="K102" s="198" t="s">
        <v>1378</v>
      </c>
      <c r="L102" s="48"/>
      <c r="M102" s="48"/>
      <c r="N102" s="198" t="s">
        <v>420</v>
      </c>
      <c r="O102" s="48"/>
      <c r="P102" s="48"/>
    </row>
    <row r="103" spans="1:16" ht="51" x14ac:dyDescent="0.25">
      <c r="A103" s="190" t="s">
        <v>562</v>
      </c>
      <c r="B103" s="211" t="s">
        <v>55</v>
      </c>
      <c r="C103" s="211" t="s">
        <v>1360</v>
      </c>
      <c r="D103" s="48" t="s">
        <v>1361</v>
      </c>
      <c r="E103" s="211" t="s">
        <v>1362</v>
      </c>
      <c r="F103" s="49">
        <v>1056000</v>
      </c>
      <c r="G103" s="51">
        <v>5866.67</v>
      </c>
      <c r="H103" s="210">
        <v>1050133</v>
      </c>
      <c r="I103" s="48"/>
      <c r="J103" s="47">
        <v>44075</v>
      </c>
      <c r="K103" s="211" t="s">
        <v>1363</v>
      </c>
      <c r="L103" s="48"/>
      <c r="M103" s="48"/>
      <c r="N103" s="211" t="s">
        <v>420</v>
      </c>
      <c r="O103" s="48"/>
      <c r="P103" s="48"/>
    </row>
    <row r="104" spans="1:16" ht="51" x14ac:dyDescent="0.25">
      <c r="A104" s="190" t="s">
        <v>563</v>
      </c>
      <c r="B104" s="211" t="s">
        <v>1425</v>
      </c>
      <c r="C104" s="211" t="s">
        <v>1426</v>
      </c>
      <c r="D104" s="48" t="s">
        <v>1427</v>
      </c>
      <c r="E104" s="211" t="s">
        <v>1428</v>
      </c>
      <c r="F104" s="49">
        <v>1320000</v>
      </c>
      <c r="G104" s="51">
        <v>0</v>
      </c>
      <c r="H104" s="210">
        <v>1320000</v>
      </c>
      <c r="I104" s="48"/>
      <c r="J104" s="47">
        <v>44112</v>
      </c>
      <c r="K104" s="211" t="s">
        <v>1429</v>
      </c>
      <c r="L104" s="48"/>
      <c r="M104" s="48"/>
      <c r="N104" s="211" t="s">
        <v>420</v>
      </c>
      <c r="O104" s="48"/>
      <c r="P104" s="48"/>
    </row>
    <row r="105" spans="1:16" ht="51" x14ac:dyDescent="0.25">
      <c r="A105" s="190" t="s">
        <v>564</v>
      </c>
      <c r="B105" s="211" t="s">
        <v>1425</v>
      </c>
      <c r="C105" s="211" t="s">
        <v>1430</v>
      </c>
      <c r="D105" s="48" t="s">
        <v>1431</v>
      </c>
      <c r="E105" s="211" t="s">
        <v>1428</v>
      </c>
      <c r="F105" s="49">
        <v>1320000</v>
      </c>
      <c r="G105" s="51">
        <v>0</v>
      </c>
      <c r="H105" s="49">
        <v>1320000</v>
      </c>
      <c r="I105" s="48"/>
      <c r="J105" s="47">
        <v>44112</v>
      </c>
      <c r="K105" s="211" t="s">
        <v>1432</v>
      </c>
      <c r="L105" s="48"/>
      <c r="M105" s="48"/>
      <c r="N105" s="211" t="s">
        <v>420</v>
      </c>
      <c r="O105" s="48"/>
      <c r="P105" s="48"/>
    </row>
    <row r="106" spans="1:16" ht="63.75" x14ac:dyDescent="0.25">
      <c r="A106" s="190" t="s">
        <v>565</v>
      </c>
      <c r="B106" s="211" t="s">
        <v>54</v>
      </c>
      <c r="C106" s="211" t="s">
        <v>1442</v>
      </c>
      <c r="D106" s="48" t="s">
        <v>1443</v>
      </c>
      <c r="E106" s="211" t="s">
        <v>1444</v>
      </c>
      <c r="F106" s="49">
        <v>1116667</v>
      </c>
      <c r="G106" s="51">
        <v>0</v>
      </c>
      <c r="H106" s="49">
        <v>1116667</v>
      </c>
      <c r="I106" s="48"/>
      <c r="J106" s="47">
        <v>44137</v>
      </c>
      <c r="K106" s="211" t="s">
        <v>1445</v>
      </c>
      <c r="L106" s="48"/>
      <c r="M106" s="48"/>
      <c r="N106" s="211" t="s">
        <v>420</v>
      </c>
      <c r="O106" s="48"/>
      <c r="P106" s="48"/>
    </row>
    <row r="107" spans="1:16" ht="51" x14ac:dyDescent="0.25">
      <c r="A107" s="190" t="s">
        <v>1446</v>
      </c>
      <c r="B107" s="211" t="s">
        <v>1425</v>
      </c>
      <c r="C107" s="211" t="s">
        <v>1447</v>
      </c>
      <c r="D107" s="48" t="s">
        <v>1448</v>
      </c>
      <c r="E107" s="211" t="s">
        <v>1428</v>
      </c>
      <c r="F107" s="49">
        <v>1320000</v>
      </c>
      <c r="G107" s="51">
        <v>0</v>
      </c>
      <c r="H107" s="49">
        <v>1320000</v>
      </c>
      <c r="I107" s="48"/>
      <c r="J107" s="47">
        <v>44137</v>
      </c>
      <c r="K107" s="211" t="s">
        <v>1449</v>
      </c>
      <c r="L107" s="48"/>
      <c r="M107" s="48"/>
      <c r="N107" s="211" t="s">
        <v>420</v>
      </c>
      <c r="O107" s="48"/>
      <c r="P107" s="48"/>
    </row>
    <row r="108" spans="1:16" ht="51" x14ac:dyDescent="0.25">
      <c r="A108" s="190" t="s">
        <v>1455</v>
      </c>
      <c r="B108" s="211" t="s">
        <v>1425</v>
      </c>
      <c r="C108" s="211" t="s">
        <v>1456</v>
      </c>
      <c r="D108" s="48" t="s">
        <v>1457</v>
      </c>
      <c r="E108" s="211" t="s">
        <v>1428</v>
      </c>
      <c r="F108" s="49">
        <v>1320000</v>
      </c>
      <c r="G108" s="51">
        <v>0</v>
      </c>
      <c r="H108" s="49">
        <v>1320000</v>
      </c>
      <c r="I108" s="48"/>
      <c r="J108" s="47">
        <v>44137</v>
      </c>
      <c r="K108" s="211" t="s">
        <v>1458</v>
      </c>
      <c r="L108" s="48"/>
      <c r="M108" s="48"/>
      <c r="N108" s="211" t="s">
        <v>420</v>
      </c>
      <c r="O108" s="48"/>
      <c r="P108" s="48"/>
    </row>
    <row r="109" spans="1:16" ht="51" x14ac:dyDescent="0.25">
      <c r="A109" s="190" t="s">
        <v>566</v>
      </c>
      <c r="B109" s="219" t="s">
        <v>1425</v>
      </c>
      <c r="C109" s="219" t="s">
        <v>1476</v>
      </c>
      <c r="D109" s="48" t="s">
        <v>1483</v>
      </c>
      <c r="E109" s="221" t="s">
        <v>1428</v>
      </c>
      <c r="F109" s="49">
        <v>1320000</v>
      </c>
      <c r="G109" s="51">
        <v>0</v>
      </c>
      <c r="H109" s="49">
        <v>1320000</v>
      </c>
      <c r="I109" s="48"/>
      <c r="J109" s="47">
        <v>44180</v>
      </c>
      <c r="K109" s="221" t="s">
        <v>1484</v>
      </c>
      <c r="L109" s="48"/>
      <c r="M109" s="48"/>
      <c r="N109" s="221" t="s">
        <v>420</v>
      </c>
      <c r="O109" s="48"/>
      <c r="P109" s="48"/>
    </row>
    <row r="110" spans="1:16" ht="51" x14ac:dyDescent="0.25">
      <c r="A110" s="190" t="s">
        <v>567</v>
      </c>
      <c r="B110" s="219" t="s">
        <v>1425</v>
      </c>
      <c r="C110" s="219" t="s">
        <v>1477</v>
      </c>
      <c r="D110" s="48" t="s">
        <v>1481</v>
      </c>
      <c r="E110" s="221" t="s">
        <v>1428</v>
      </c>
      <c r="F110" s="49">
        <v>1320000</v>
      </c>
      <c r="G110" s="51">
        <v>0</v>
      </c>
      <c r="H110" s="49">
        <v>1320000</v>
      </c>
      <c r="I110" s="48"/>
      <c r="J110" s="47">
        <v>44195</v>
      </c>
      <c r="K110" s="221" t="s">
        <v>1482</v>
      </c>
      <c r="L110" s="48"/>
      <c r="M110" s="48"/>
      <c r="N110" s="221" t="s">
        <v>420</v>
      </c>
      <c r="O110" s="48"/>
      <c r="P110" s="48"/>
    </row>
    <row r="111" spans="1:16" x14ac:dyDescent="0.25">
      <c r="A111" s="266" t="s">
        <v>1253</v>
      </c>
      <c r="B111" s="266"/>
      <c r="C111" s="266"/>
      <c r="D111" s="266"/>
      <c r="E111" s="266"/>
      <c r="F111" s="162">
        <f>SUM(F7:F96)</f>
        <v>23406633.979999997</v>
      </c>
      <c r="G111" s="162">
        <f>SUM(G7:G96)</f>
        <v>5920879.5100000016</v>
      </c>
      <c r="H111" s="162">
        <f>SUM(H7:H96)</f>
        <v>17485754.469999999</v>
      </c>
      <c r="I111" s="163"/>
      <c r="J111" s="164"/>
      <c r="K111" s="164"/>
      <c r="L111" s="163"/>
      <c r="M111" s="165"/>
      <c r="N111" s="165"/>
      <c r="O111" s="165"/>
      <c r="P111" s="163"/>
    </row>
  </sheetData>
  <autoFilter ref="A6:P95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6">
    <mergeCell ref="A111:E111"/>
    <mergeCell ref="A4:A5"/>
    <mergeCell ref="B4:B5"/>
    <mergeCell ref="C4:C5"/>
    <mergeCell ref="D4:D5"/>
    <mergeCell ref="O4:P4"/>
    <mergeCell ref="M4:M5"/>
    <mergeCell ref="K4:K5"/>
    <mergeCell ref="N4:N5"/>
    <mergeCell ref="E4:E5"/>
    <mergeCell ref="F4:F5"/>
    <mergeCell ref="G4:G5"/>
    <mergeCell ref="I4:I5"/>
    <mergeCell ref="J4:J5"/>
    <mergeCell ref="L4:L5"/>
    <mergeCell ref="H4:H5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90"/>
  <sheetViews>
    <sheetView view="pageBreakPreview" topLeftCell="A82" zoomScale="120" zoomScaleNormal="100" zoomScaleSheetLayoutView="120" workbookViewId="0">
      <selection activeCell="H84" sqref="H84"/>
    </sheetView>
  </sheetViews>
  <sheetFormatPr defaultRowHeight="12.75" x14ac:dyDescent="0.2"/>
  <cols>
    <col min="1" max="1" width="12.42578125" style="112" customWidth="1"/>
    <col min="2" max="2" width="27.140625" style="65" customWidth="1"/>
    <col min="3" max="3" width="13.42578125" style="113" customWidth="1"/>
    <col min="4" max="4" width="13" style="113" customWidth="1"/>
    <col min="5" max="5" width="13.140625" style="113" customWidth="1"/>
    <col min="6" max="6" width="16.140625" style="93" customWidth="1"/>
    <col min="7" max="7" width="17.5703125" style="93" customWidth="1"/>
    <col min="8" max="8" width="21.28515625" style="93" customWidth="1"/>
    <col min="9" max="9" width="19" style="93" customWidth="1"/>
    <col min="10" max="10" width="15.5703125" style="93" customWidth="1"/>
    <col min="11" max="11" width="14" style="93" customWidth="1"/>
    <col min="12" max="12" width="14.5703125" style="93" customWidth="1"/>
    <col min="13" max="16384" width="9.140625" style="93"/>
  </cols>
  <sheetData>
    <row r="2" spans="1:20" x14ac:dyDescent="0.2">
      <c r="A2" s="88"/>
      <c r="B2" s="89"/>
      <c r="C2" s="90"/>
      <c r="D2" s="90"/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92"/>
    </row>
    <row r="3" spans="1:20" ht="15" customHeight="1" thickBot="1" x14ac:dyDescent="0.25">
      <c r="A3" s="267" t="s">
        <v>35</v>
      </c>
      <c r="B3" s="268"/>
      <c r="C3" s="268"/>
      <c r="D3" s="268"/>
      <c r="E3" s="268"/>
      <c r="F3" s="268"/>
      <c r="G3" s="268"/>
      <c r="H3" s="85"/>
      <c r="I3" s="85"/>
      <c r="J3" s="85"/>
      <c r="K3" s="85"/>
      <c r="L3" s="85"/>
      <c r="M3" s="86"/>
      <c r="N3" s="86"/>
      <c r="O3" s="86"/>
      <c r="P3" s="87"/>
      <c r="Q3" s="87"/>
      <c r="R3" s="94"/>
    </row>
    <row r="4" spans="1:20" x14ac:dyDescent="0.2">
      <c r="A4" s="15"/>
      <c r="B4" s="16"/>
      <c r="C4" s="13"/>
      <c r="D4" s="13"/>
      <c r="E4" s="13"/>
      <c r="F4" s="6"/>
      <c r="G4" s="6"/>
      <c r="H4" s="6"/>
      <c r="I4" s="6"/>
      <c r="J4" s="6"/>
      <c r="K4" s="6"/>
      <c r="L4" s="6"/>
      <c r="M4" s="4"/>
      <c r="N4" s="4"/>
      <c r="O4" s="4"/>
      <c r="P4" s="5"/>
      <c r="Q4" s="5"/>
      <c r="R4" s="5"/>
      <c r="S4" s="5"/>
      <c r="T4" s="95"/>
    </row>
    <row r="5" spans="1:20" x14ac:dyDescent="0.2">
      <c r="A5" s="96" t="s">
        <v>43</v>
      </c>
      <c r="B5" s="97"/>
      <c r="C5" s="98"/>
      <c r="D5" s="99"/>
      <c r="E5" s="99"/>
      <c r="F5" s="100"/>
      <c r="G5" s="100"/>
      <c r="H5" s="100"/>
      <c r="I5" s="100"/>
      <c r="J5" s="100"/>
      <c r="K5" s="100"/>
      <c r="L5" s="100"/>
      <c r="M5" s="4"/>
      <c r="N5" s="4"/>
      <c r="O5" s="4"/>
      <c r="P5" s="5"/>
      <c r="Q5" s="5"/>
      <c r="R5" s="5"/>
      <c r="S5" s="5"/>
      <c r="T5" s="101"/>
    </row>
    <row r="6" spans="1:20" ht="10.15" customHeight="1" x14ac:dyDescent="0.2">
      <c r="A6" s="102"/>
      <c r="B6" s="103"/>
      <c r="C6" s="99"/>
      <c r="D6" s="99"/>
      <c r="E6" s="99"/>
      <c r="F6" s="100"/>
      <c r="G6" s="100"/>
      <c r="H6" s="100"/>
      <c r="I6" s="100"/>
      <c r="J6" s="100"/>
      <c r="K6" s="100"/>
      <c r="L6" s="100"/>
      <c r="M6" s="5"/>
      <c r="N6" s="5"/>
      <c r="O6" s="5"/>
      <c r="P6" s="5"/>
      <c r="Q6" s="5"/>
      <c r="R6" s="5"/>
      <c r="S6" s="5"/>
      <c r="T6" s="101"/>
    </row>
    <row r="7" spans="1:20" ht="53.25" customHeight="1" x14ac:dyDescent="0.2">
      <c r="A7" s="269" t="s">
        <v>48</v>
      </c>
      <c r="B7" s="269" t="s">
        <v>19</v>
      </c>
      <c r="C7" s="270" t="s">
        <v>20</v>
      </c>
      <c r="D7" s="270" t="s">
        <v>7</v>
      </c>
      <c r="E7" s="271" t="s">
        <v>56</v>
      </c>
      <c r="F7" s="269" t="s">
        <v>11</v>
      </c>
      <c r="G7" s="269" t="s">
        <v>40</v>
      </c>
      <c r="H7" s="275" t="s">
        <v>12</v>
      </c>
      <c r="I7" s="275" t="s">
        <v>41</v>
      </c>
      <c r="J7" s="269" t="s">
        <v>1241</v>
      </c>
      <c r="K7" s="275" t="s">
        <v>1242</v>
      </c>
      <c r="L7" s="276"/>
      <c r="T7" s="104"/>
    </row>
    <row r="8" spans="1:20" ht="66.75" customHeight="1" x14ac:dyDescent="0.2">
      <c r="A8" s="269"/>
      <c r="B8" s="269"/>
      <c r="C8" s="270"/>
      <c r="D8" s="270"/>
      <c r="E8" s="272"/>
      <c r="F8" s="269"/>
      <c r="G8" s="269"/>
      <c r="H8" s="275"/>
      <c r="I8" s="275"/>
      <c r="J8" s="269"/>
      <c r="K8" s="74" t="s">
        <v>1227</v>
      </c>
      <c r="L8" s="74" t="s">
        <v>1228</v>
      </c>
      <c r="T8" s="104"/>
    </row>
    <row r="9" spans="1:20" x14ac:dyDescent="0.2">
      <c r="A9" s="105">
        <v>1</v>
      </c>
      <c r="B9" s="52">
        <v>2</v>
      </c>
      <c r="C9" s="106">
        <v>3</v>
      </c>
      <c r="D9" s="106">
        <v>4</v>
      </c>
      <c r="E9" s="106">
        <v>5</v>
      </c>
      <c r="F9" s="105">
        <v>6</v>
      </c>
      <c r="G9" s="105">
        <v>7</v>
      </c>
      <c r="H9" s="105">
        <v>8</v>
      </c>
      <c r="I9" s="105">
        <v>9</v>
      </c>
      <c r="J9" s="105">
        <v>10</v>
      </c>
      <c r="K9" s="105">
        <v>11</v>
      </c>
      <c r="L9" s="105">
        <v>12</v>
      </c>
      <c r="T9" s="104"/>
    </row>
    <row r="10" spans="1:20" ht="38.25" x14ac:dyDescent="0.2">
      <c r="A10" s="68" t="s">
        <v>1144</v>
      </c>
      <c r="B10" s="107" t="s">
        <v>906</v>
      </c>
      <c r="C10" s="108">
        <v>4266149</v>
      </c>
      <c r="D10" s="108">
        <f>C10-E10</f>
        <v>3082800.55</v>
      </c>
      <c r="E10" s="108">
        <v>1183348.45</v>
      </c>
      <c r="F10" s="109">
        <v>43686</v>
      </c>
      <c r="G10" s="72" t="s">
        <v>1044</v>
      </c>
      <c r="H10" s="72"/>
      <c r="I10" s="110"/>
      <c r="J10" s="72" t="s">
        <v>420</v>
      </c>
      <c r="K10" s="110"/>
      <c r="L10" s="110"/>
    </row>
    <row r="11" spans="1:20" ht="38.25" x14ac:dyDescent="0.2">
      <c r="A11" s="68" t="s">
        <v>1145</v>
      </c>
      <c r="B11" s="107" t="s">
        <v>907</v>
      </c>
      <c r="C11" s="108">
        <v>7700</v>
      </c>
      <c r="D11" s="108">
        <f t="shared" ref="D11:D73" si="0">C11-E11</f>
        <v>7700</v>
      </c>
      <c r="E11" s="108">
        <v>0</v>
      </c>
      <c r="F11" s="109">
        <v>43686</v>
      </c>
      <c r="G11" s="72" t="s">
        <v>1044</v>
      </c>
      <c r="H11" s="72"/>
      <c r="I11" s="110"/>
      <c r="J11" s="72" t="s">
        <v>420</v>
      </c>
      <c r="K11" s="110"/>
      <c r="L11" s="110"/>
    </row>
    <row r="12" spans="1:20" ht="38.25" x14ac:dyDescent="0.2">
      <c r="A12" s="68" t="s">
        <v>1146</v>
      </c>
      <c r="B12" s="107" t="s">
        <v>57</v>
      </c>
      <c r="C12" s="108">
        <v>22100</v>
      </c>
      <c r="D12" s="108">
        <v>22100</v>
      </c>
      <c r="E12" s="108">
        <v>0</v>
      </c>
      <c r="F12" s="109">
        <v>41660</v>
      </c>
      <c r="G12" s="72" t="s">
        <v>1267</v>
      </c>
      <c r="H12" s="72"/>
      <c r="I12" s="110"/>
      <c r="J12" s="72" t="s">
        <v>420</v>
      </c>
      <c r="K12" s="110"/>
      <c r="L12" s="110"/>
    </row>
    <row r="13" spans="1:20" ht="38.25" x14ac:dyDescent="0.2">
      <c r="A13" s="68" t="s">
        <v>1147</v>
      </c>
      <c r="B13" s="107" t="s">
        <v>909</v>
      </c>
      <c r="C13" s="108">
        <v>10800</v>
      </c>
      <c r="D13" s="108">
        <f t="shared" si="0"/>
        <v>10800</v>
      </c>
      <c r="E13" s="108">
        <v>0</v>
      </c>
      <c r="F13" s="109">
        <v>41661</v>
      </c>
      <c r="G13" s="72" t="s">
        <v>1268</v>
      </c>
      <c r="H13" s="72"/>
      <c r="I13" s="110"/>
      <c r="J13" s="72" t="s">
        <v>420</v>
      </c>
      <c r="K13" s="110"/>
      <c r="L13" s="110"/>
    </row>
    <row r="14" spans="1:20" ht="38.25" x14ac:dyDescent="0.2">
      <c r="A14" s="68" t="s">
        <v>1148</v>
      </c>
      <c r="B14" s="107" t="s">
        <v>910</v>
      </c>
      <c r="C14" s="108">
        <v>5451.04</v>
      </c>
      <c r="D14" s="108">
        <f t="shared" si="0"/>
        <v>5451.04</v>
      </c>
      <c r="E14" s="108">
        <v>0</v>
      </c>
      <c r="F14" s="109">
        <v>42226</v>
      </c>
      <c r="G14" s="72" t="s">
        <v>1269</v>
      </c>
      <c r="H14" s="72"/>
      <c r="I14" s="110"/>
      <c r="J14" s="72" t="s">
        <v>420</v>
      </c>
      <c r="K14" s="110"/>
      <c r="L14" s="110"/>
    </row>
    <row r="15" spans="1:20" ht="38.25" x14ac:dyDescent="0.2">
      <c r="A15" s="68" t="s">
        <v>1149</v>
      </c>
      <c r="B15" s="107" t="s">
        <v>912</v>
      </c>
      <c r="C15" s="108">
        <v>64498.6</v>
      </c>
      <c r="D15" s="108">
        <f t="shared" si="0"/>
        <v>56852.67</v>
      </c>
      <c r="E15" s="108">
        <v>7645.93</v>
      </c>
      <c r="F15" s="109">
        <v>39535</v>
      </c>
      <c r="G15" s="72" t="s">
        <v>1038</v>
      </c>
      <c r="H15" s="72"/>
      <c r="I15" s="110"/>
      <c r="J15" s="72" t="s">
        <v>420</v>
      </c>
      <c r="K15" s="110"/>
      <c r="L15" s="110"/>
    </row>
    <row r="16" spans="1:20" ht="38.25" x14ac:dyDescent="0.2">
      <c r="A16" s="68" t="s">
        <v>1150</v>
      </c>
      <c r="B16" s="107" t="s">
        <v>912</v>
      </c>
      <c r="C16" s="108">
        <v>64498.6</v>
      </c>
      <c r="D16" s="108">
        <f t="shared" si="0"/>
        <v>56852.67</v>
      </c>
      <c r="E16" s="108">
        <v>7645.93</v>
      </c>
      <c r="F16" s="109">
        <v>39535</v>
      </c>
      <c r="G16" s="72" t="s">
        <v>1038</v>
      </c>
      <c r="H16" s="72"/>
      <c r="I16" s="110"/>
      <c r="J16" s="72" t="s">
        <v>420</v>
      </c>
      <c r="K16" s="110"/>
      <c r="L16" s="110"/>
    </row>
    <row r="17" spans="1:12" ht="38.25" x14ac:dyDescent="0.2">
      <c r="A17" s="68" t="s">
        <v>1151</v>
      </c>
      <c r="B17" s="107" t="s">
        <v>912</v>
      </c>
      <c r="C17" s="108">
        <v>53204.52</v>
      </c>
      <c r="D17" s="108">
        <f t="shared" si="0"/>
        <v>48677.619999999995</v>
      </c>
      <c r="E17" s="108">
        <v>4526.8999999999996</v>
      </c>
      <c r="F17" s="109">
        <v>39535</v>
      </c>
      <c r="G17" s="72" t="s">
        <v>1038</v>
      </c>
      <c r="H17" s="72"/>
      <c r="I17" s="110"/>
      <c r="J17" s="72" t="s">
        <v>420</v>
      </c>
      <c r="K17" s="110"/>
      <c r="L17" s="110"/>
    </row>
    <row r="18" spans="1:12" ht="38.25" x14ac:dyDescent="0.2">
      <c r="A18" s="68" t="s">
        <v>1152</v>
      </c>
      <c r="B18" s="72" t="s">
        <v>913</v>
      </c>
      <c r="C18" s="108">
        <v>326274.13</v>
      </c>
      <c r="D18" s="108">
        <f t="shared" si="0"/>
        <v>287588.17</v>
      </c>
      <c r="E18" s="108">
        <v>38685.96</v>
      </c>
      <c r="F18" s="109">
        <v>39535</v>
      </c>
      <c r="G18" s="72" t="s">
        <v>1038</v>
      </c>
      <c r="H18" s="72"/>
      <c r="I18" s="110"/>
      <c r="J18" s="72" t="s">
        <v>420</v>
      </c>
      <c r="K18" s="110"/>
      <c r="L18" s="110"/>
    </row>
    <row r="19" spans="1:12" ht="38.25" x14ac:dyDescent="0.2">
      <c r="A19" s="68" t="s">
        <v>1153</v>
      </c>
      <c r="B19" s="72" t="s">
        <v>914</v>
      </c>
      <c r="C19" s="108">
        <v>15490</v>
      </c>
      <c r="D19" s="108">
        <f t="shared" si="0"/>
        <v>15490</v>
      </c>
      <c r="E19" s="108">
        <v>0</v>
      </c>
      <c r="F19" s="178">
        <v>40178</v>
      </c>
      <c r="G19" s="72" t="s">
        <v>1040</v>
      </c>
      <c r="H19" s="72"/>
      <c r="I19" s="110"/>
      <c r="J19" s="72" t="s">
        <v>420</v>
      </c>
      <c r="K19" s="110"/>
      <c r="L19" s="110"/>
    </row>
    <row r="20" spans="1:12" ht="38.25" x14ac:dyDescent="0.2">
      <c r="A20" s="68" t="s">
        <v>1154</v>
      </c>
      <c r="B20" s="72" t="s">
        <v>915</v>
      </c>
      <c r="C20" s="108">
        <v>60000</v>
      </c>
      <c r="D20" s="108">
        <f t="shared" si="0"/>
        <v>36500</v>
      </c>
      <c r="E20" s="108">
        <v>23500</v>
      </c>
      <c r="F20" s="109">
        <v>41138</v>
      </c>
      <c r="G20" s="72" t="s">
        <v>1270</v>
      </c>
      <c r="H20" s="72"/>
      <c r="I20" s="110"/>
      <c r="J20" s="72" t="s">
        <v>420</v>
      </c>
      <c r="K20" s="110"/>
      <c r="L20" s="110"/>
    </row>
    <row r="21" spans="1:12" ht="38.25" x14ac:dyDescent="0.2">
      <c r="A21" s="68" t="s">
        <v>1155</v>
      </c>
      <c r="B21" s="72" t="s">
        <v>916</v>
      </c>
      <c r="C21" s="108">
        <v>5350</v>
      </c>
      <c r="D21" s="108">
        <f t="shared" si="0"/>
        <v>5350</v>
      </c>
      <c r="E21" s="108">
        <v>0</v>
      </c>
      <c r="F21" s="109">
        <v>41088</v>
      </c>
      <c r="G21" s="72" t="s">
        <v>1271</v>
      </c>
      <c r="H21" s="72"/>
      <c r="I21" s="110"/>
      <c r="J21" s="72" t="s">
        <v>420</v>
      </c>
      <c r="K21" s="110"/>
      <c r="L21" s="110"/>
    </row>
    <row r="22" spans="1:12" ht="38.25" x14ac:dyDescent="0.2">
      <c r="A22" s="68" t="s">
        <v>1156</v>
      </c>
      <c r="B22" s="72" t="s">
        <v>917</v>
      </c>
      <c r="C22" s="108">
        <v>7600</v>
      </c>
      <c r="D22" s="108">
        <v>7600</v>
      </c>
      <c r="E22" s="108">
        <v>0</v>
      </c>
      <c r="F22" s="109">
        <v>41149</v>
      </c>
      <c r="G22" s="72" t="s">
        <v>1272</v>
      </c>
      <c r="H22" s="72"/>
      <c r="I22" s="110"/>
      <c r="J22" s="72" t="s">
        <v>420</v>
      </c>
      <c r="K22" s="110"/>
      <c r="L22" s="110"/>
    </row>
    <row r="23" spans="1:12" ht="38.25" x14ac:dyDescent="0.2">
      <c r="A23" s="68" t="s">
        <v>1157</v>
      </c>
      <c r="B23" s="72" t="s">
        <v>918</v>
      </c>
      <c r="C23" s="108">
        <v>21240</v>
      </c>
      <c r="D23" s="108">
        <f t="shared" si="0"/>
        <v>21240</v>
      </c>
      <c r="E23" s="108">
        <v>0</v>
      </c>
      <c r="F23" s="109">
        <v>40177</v>
      </c>
      <c r="G23" s="72" t="s">
        <v>1040</v>
      </c>
      <c r="H23" s="72"/>
      <c r="I23" s="110"/>
      <c r="J23" s="72" t="s">
        <v>420</v>
      </c>
      <c r="K23" s="110"/>
      <c r="L23" s="110"/>
    </row>
    <row r="24" spans="1:12" ht="38.25" x14ac:dyDescent="0.2">
      <c r="A24" s="68" t="s">
        <v>1158</v>
      </c>
      <c r="B24" s="72" t="s">
        <v>919</v>
      </c>
      <c r="C24" s="108">
        <v>53917.05</v>
      </c>
      <c r="D24" s="108">
        <f t="shared" si="0"/>
        <v>53917.05</v>
      </c>
      <c r="E24" s="108">
        <v>0</v>
      </c>
      <c r="F24" s="109">
        <v>39535</v>
      </c>
      <c r="G24" s="72" t="s">
        <v>1038</v>
      </c>
      <c r="H24" s="72"/>
      <c r="I24" s="110"/>
      <c r="J24" s="72" t="s">
        <v>420</v>
      </c>
      <c r="K24" s="110"/>
      <c r="L24" s="110"/>
    </row>
    <row r="25" spans="1:12" ht="38.25" x14ac:dyDescent="0.2">
      <c r="A25" s="68" t="s">
        <v>1159</v>
      </c>
      <c r="B25" s="72" t="s">
        <v>919</v>
      </c>
      <c r="C25" s="108">
        <v>926454.1</v>
      </c>
      <c r="D25" s="108">
        <f t="shared" si="0"/>
        <v>834864.02</v>
      </c>
      <c r="E25" s="108">
        <v>91590.080000000002</v>
      </c>
      <c r="F25" s="109">
        <v>38777</v>
      </c>
      <c r="G25" s="72" t="s">
        <v>1040</v>
      </c>
      <c r="H25" s="72"/>
      <c r="I25" s="110"/>
      <c r="J25" s="72" t="s">
        <v>420</v>
      </c>
      <c r="K25" s="110"/>
      <c r="L25" s="110"/>
    </row>
    <row r="26" spans="1:12" ht="38.25" x14ac:dyDescent="0.2">
      <c r="A26" s="68" t="s">
        <v>1160</v>
      </c>
      <c r="B26" s="72" t="s">
        <v>919</v>
      </c>
      <c r="C26" s="108">
        <v>926454.1</v>
      </c>
      <c r="D26" s="108">
        <f t="shared" si="0"/>
        <v>833328.29999999993</v>
      </c>
      <c r="E26" s="108">
        <v>93125.8</v>
      </c>
      <c r="F26" s="109">
        <v>38808</v>
      </c>
      <c r="G26" s="72" t="s">
        <v>1040</v>
      </c>
      <c r="H26" s="72"/>
      <c r="I26" s="110"/>
      <c r="J26" s="72" t="s">
        <v>420</v>
      </c>
      <c r="K26" s="110"/>
      <c r="L26" s="110"/>
    </row>
    <row r="27" spans="1:12" ht="38.25" x14ac:dyDescent="0.2">
      <c r="A27" s="68" t="s">
        <v>1161</v>
      </c>
      <c r="B27" s="72" t="s">
        <v>919</v>
      </c>
      <c r="C27" s="108">
        <v>998411.7</v>
      </c>
      <c r="D27" s="108">
        <f t="shared" si="0"/>
        <v>947849.98</v>
      </c>
      <c r="E27" s="108">
        <v>50561.72</v>
      </c>
      <c r="F27" s="109">
        <v>38565</v>
      </c>
      <c r="G27" s="72" t="s">
        <v>1040</v>
      </c>
      <c r="H27" s="72"/>
      <c r="I27" s="110"/>
      <c r="J27" s="72" t="s">
        <v>420</v>
      </c>
      <c r="K27" s="110"/>
      <c r="L27" s="110"/>
    </row>
    <row r="28" spans="1:12" ht="38.25" x14ac:dyDescent="0.2">
      <c r="A28" s="68" t="s">
        <v>1162</v>
      </c>
      <c r="B28" s="72" t="s">
        <v>920</v>
      </c>
      <c r="C28" s="108">
        <v>206870</v>
      </c>
      <c r="D28" s="108">
        <f t="shared" si="0"/>
        <v>206870</v>
      </c>
      <c r="E28" s="108">
        <v>0</v>
      </c>
      <c r="F28" s="109">
        <v>39535</v>
      </c>
      <c r="G28" s="72" t="s">
        <v>1038</v>
      </c>
      <c r="H28" s="72"/>
      <c r="I28" s="110"/>
      <c r="J28" s="72" t="s">
        <v>420</v>
      </c>
      <c r="K28" s="110"/>
      <c r="L28" s="110"/>
    </row>
    <row r="29" spans="1:12" ht="38.25" x14ac:dyDescent="0.2">
      <c r="A29" s="68" t="s">
        <v>1163</v>
      </c>
      <c r="B29" s="72" t="s">
        <v>919</v>
      </c>
      <c r="C29" s="108">
        <v>189340</v>
      </c>
      <c r="D29" s="108">
        <f t="shared" si="0"/>
        <v>179160.4</v>
      </c>
      <c r="E29" s="108">
        <v>10179.6</v>
      </c>
      <c r="F29" s="109">
        <v>39535</v>
      </c>
      <c r="G29" s="72" t="s">
        <v>1038</v>
      </c>
      <c r="H29" s="72"/>
      <c r="I29" s="110"/>
      <c r="J29" s="72" t="s">
        <v>420</v>
      </c>
      <c r="K29" s="110"/>
      <c r="L29" s="110"/>
    </row>
    <row r="30" spans="1:12" ht="38.25" x14ac:dyDescent="0.2">
      <c r="A30" s="68" t="s">
        <v>1164</v>
      </c>
      <c r="B30" s="72" t="s">
        <v>921</v>
      </c>
      <c r="C30" s="108">
        <v>181260</v>
      </c>
      <c r="D30" s="108">
        <f t="shared" si="0"/>
        <v>181260</v>
      </c>
      <c r="E30" s="108">
        <v>0</v>
      </c>
      <c r="F30" s="109">
        <v>39535</v>
      </c>
      <c r="G30" s="72" t="s">
        <v>1038</v>
      </c>
      <c r="H30" s="72"/>
      <c r="I30" s="110"/>
      <c r="J30" s="72" t="s">
        <v>420</v>
      </c>
      <c r="K30" s="110"/>
      <c r="L30" s="110"/>
    </row>
    <row r="31" spans="1:12" ht="38.25" x14ac:dyDescent="0.2">
      <c r="A31" s="68" t="s">
        <v>1165</v>
      </c>
      <c r="B31" s="72" t="s">
        <v>922</v>
      </c>
      <c r="C31" s="108">
        <v>176490</v>
      </c>
      <c r="D31" s="108">
        <f t="shared" si="0"/>
        <v>161992.91</v>
      </c>
      <c r="E31" s="108">
        <v>14497.09</v>
      </c>
      <c r="F31" s="109">
        <v>39535</v>
      </c>
      <c r="G31" s="72" t="s">
        <v>1038</v>
      </c>
      <c r="H31" s="72"/>
      <c r="I31" s="110"/>
      <c r="J31" s="72" t="s">
        <v>420</v>
      </c>
      <c r="K31" s="110"/>
      <c r="L31" s="110"/>
    </row>
    <row r="32" spans="1:12" ht="38.25" x14ac:dyDescent="0.2">
      <c r="A32" s="68" t="s">
        <v>1166</v>
      </c>
      <c r="B32" s="111" t="s">
        <v>923</v>
      </c>
      <c r="C32" s="108">
        <v>31200</v>
      </c>
      <c r="D32" s="108">
        <v>31200</v>
      </c>
      <c r="E32" s="108">
        <v>0</v>
      </c>
      <c r="F32" s="109">
        <v>38728</v>
      </c>
      <c r="G32" s="72" t="s">
        <v>633</v>
      </c>
      <c r="H32" s="72"/>
      <c r="I32" s="110"/>
      <c r="J32" s="72" t="s">
        <v>420</v>
      </c>
      <c r="K32" s="110"/>
      <c r="L32" s="110"/>
    </row>
    <row r="33" spans="1:12" ht="38.25" x14ac:dyDescent="0.2">
      <c r="A33" s="68" t="s">
        <v>1167</v>
      </c>
      <c r="B33" s="111" t="s">
        <v>925</v>
      </c>
      <c r="C33" s="108">
        <v>2124495.36</v>
      </c>
      <c r="D33" s="108">
        <f t="shared" si="0"/>
        <v>2124495.36</v>
      </c>
      <c r="E33" s="108">
        <v>0</v>
      </c>
      <c r="F33" s="109">
        <v>38728</v>
      </c>
      <c r="G33" s="72" t="s">
        <v>633</v>
      </c>
      <c r="H33" s="72"/>
      <c r="I33" s="110"/>
      <c r="J33" s="72" t="s">
        <v>420</v>
      </c>
      <c r="K33" s="110"/>
      <c r="L33" s="110"/>
    </row>
    <row r="34" spans="1:12" ht="38.25" x14ac:dyDescent="0.2">
      <c r="A34" s="68" t="s">
        <v>1168</v>
      </c>
      <c r="B34" s="111" t="s">
        <v>924</v>
      </c>
      <c r="C34" s="108">
        <v>156187.20000000001</v>
      </c>
      <c r="D34" s="108">
        <f t="shared" si="0"/>
        <v>156187.20000000001</v>
      </c>
      <c r="E34" s="108">
        <v>0</v>
      </c>
      <c r="F34" s="109">
        <v>38728</v>
      </c>
      <c r="G34" s="72" t="s">
        <v>633</v>
      </c>
      <c r="H34" s="72"/>
      <c r="I34" s="110"/>
      <c r="J34" s="72" t="s">
        <v>420</v>
      </c>
      <c r="K34" s="110"/>
      <c r="L34" s="110"/>
    </row>
    <row r="35" spans="1:12" ht="38.25" x14ac:dyDescent="0.2">
      <c r="A35" s="68" t="s">
        <v>1169</v>
      </c>
      <c r="B35" s="111" t="s">
        <v>926</v>
      </c>
      <c r="C35" s="108">
        <v>3842.34</v>
      </c>
      <c r="D35" s="108">
        <f t="shared" si="0"/>
        <v>3842.34</v>
      </c>
      <c r="E35" s="108">
        <v>0</v>
      </c>
      <c r="F35" s="109">
        <v>38728</v>
      </c>
      <c r="G35" s="72" t="s">
        <v>1040</v>
      </c>
      <c r="H35" s="72"/>
      <c r="I35" s="110"/>
      <c r="J35" s="72" t="s">
        <v>420</v>
      </c>
      <c r="K35" s="110"/>
      <c r="L35" s="110"/>
    </row>
    <row r="36" spans="1:12" ht="38.25" x14ac:dyDescent="0.2">
      <c r="A36" s="68" t="s">
        <v>1170</v>
      </c>
      <c r="B36" s="111" t="s">
        <v>927</v>
      </c>
      <c r="C36" s="108">
        <v>78880</v>
      </c>
      <c r="D36" s="108">
        <f t="shared" si="0"/>
        <v>78880</v>
      </c>
      <c r="E36" s="108">
        <v>0</v>
      </c>
      <c r="F36" s="109">
        <v>39328</v>
      </c>
      <c r="G36" s="72" t="s">
        <v>1040</v>
      </c>
      <c r="H36" s="72"/>
      <c r="I36" s="110"/>
      <c r="J36" s="72" t="s">
        <v>420</v>
      </c>
      <c r="K36" s="110"/>
      <c r="L36" s="110"/>
    </row>
    <row r="37" spans="1:12" ht="38.25" x14ac:dyDescent="0.2">
      <c r="A37" s="68" t="s">
        <v>1171</v>
      </c>
      <c r="B37" s="111" t="s">
        <v>928</v>
      </c>
      <c r="C37" s="108">
        <v>27810</v>
      </c>
      <c r="D37" s="108">
        <f t="shared" si="0"/>
        <v>27810</v>
      </c>
      <c r="E37" s="108">
        <v>0</v>
      </c>
      <c r="F37" s="109">
        <v>39535</v>
      </c>
      <c r="G37" s="72" t="s">
        <v>1038</v>
      </c>
      <c r="H37" s="72"/>
      <c r="I37" s="110"/>
      <c r="J37" s="72" t="s">
        <v>420</v>
      </c>
      <c r="K37" s="110"/>
      <c r="L37" s="110"/>
    </row>
    <row r="38" spans="1:12" ht="38.25" x14ac:dyDescent="0.2">
      <c r="A38" s="68" t="s">
        <v>1172</v>
      </c>
      <c r="B38" s="111" t="s">
        <v>928</v>
      </c>
      <c r="C38" s="108">
        <v>16500</v>
      </c>
      <c r="D38" s="108">
        <f t="shared" si="0"/>
        <v>16500</v>
      </c>
      <c r="E38" s="108">
        <v>0</v>
      </c>
      <c r="F38" s="109">
        <v>39535</v>
      </c>
      <c r="G38" s="72" t="s">
        <v>1038</v>
      </c>
      <c r="H38" s="72"/>
      <c r="I38" s="110"/>
      <c r="J38" s="72" t="s">
        <v>420</v>
      </c>
      <c r="K38" s="110"/>
      <c r="L38" s="110"/>
    </row>
    <row r="39" spans="1:12" ht="38.25" x14ac:dyDescent="0.2">
      <c r="A39" s="68" t="s">
        <v>1173</v>
      </c>
      <c r="B39" s="111" t="s">
        <v>928</v>
      </c>
      <c r="C39" s="108">
        <v>16500</v>
      </c>
      <c r="D39" s="108">
        <f t="shared" si="0"/>
        <v>16500</v>
      </c>
      <c r="E39" s="108">
        <v>0</v>
      </c>
      <c r="F39" s="109">
        <v>39535</v>
      </c>
      <c r="G39" s="72" t="s">
        <v>1038</v>
      </c>
      <c r="H39" s="72"/>
      <c r="I39" s="110"/>
      <c r="J39" s="72" t="s">
        <v>420</v>
      </c>
      <c r="K39" s="110"/>
      <c r="L39" s="110"/>
    </row>
    <row r="40" spans="1:12" ht="38.25" x14ac:dyDescent="0.2">
      <c r="A40" s="68" t="s">
        <v>1174</v>
      </c>
      <c r="B40" s="111" t="s">
        <v>928</v>
      </c>
      <c r="C40" s="108">
        <v>16500</v>
      </c>
      <c r="D40" s="108">
        <f t="shared" si="0"/>
        <v>16500</v>
      </c>
      <c r="E40" s="108">
        <v>0</v>
      </c>
      <c r="F40" s="109">
        <v>39535</v>
      </c>
      <c r="G40" s="72" t="s">
        <v>1038</v>
      </c>
      <c r="H40" s="72"/>
      <c r="I40" s="110"/>
      <c r="J40" s="72" t="s">
        <v>420</v>
      </c>
      <c r="K40" s="110"/>
      <c r="L40" s="110"/>
    </row>
    <row r="41" spans="1:12" ht="38.25" x14ac:dyDescent="0.2">
      <c r="A41" s="68" t="s">
        <v>1175</v>
      </c>
      <c r="B41" s="111" t="s">
        <v>929</v>
      </c>
      <c r="C41" s="108">
        <v>150515.96</v>
      </c>
      <c r="D41" s="108">
        <f t="shared" si="0"/>
        <v>150515.96</v>
      </c>
      <c r="E41" s="108">
        <v>0</v>
      </c>
      <c r="F41" s="109">
        <v>38957</v>
      </c>
      <c r="G41" s="72" t="s">
        <v>1040</v>
      </c>
      <c r="H41" s="72"/>
      <c r="I41" s="110"/>
      <c r="J41" s="72" t="s">
        <v>420</v>
      </c>
      <c r="K41" s="110"/>
      <c r="L41" s="110"/>
    </row>
    <row r="42" spans="1:12" ht="38.25" x14ac:dyDescent="0.2">
      <c r="A42" s="68" t="s">
        <v>1176</v>
      </c>
      <c r="B42" s="111" t="s">
        <v>929</v>
      </c>
      <c r="C42" s="108">
        <v>150515.96</v>
      </c>
      <c r="D42" s="108">
        <f t="shared" si="0"/>
        <v>150515.96</v>
      </c>
      <c r="E42" s="108">
        <v>0</v>
      </c>
      <c r="F42" s="109">
        <v>38957</v>
      </c>
      <c r="G42" s="72" t="s">
        <v>1040</v>
      </c>
      <c r="H42" s="72"/>
      <c r="I42" s="110"/>
      <c r="J42" s="72" t="s">
        <v>420</v>
      </c>
      <c r="K42" s="110"/>
      <c r="L42" s="110"/>
    </row>
    <row r="43" spans="1:12" ht="38.25" x14ac:dyDescent="0.2">
      <c r="A43" s="68" t="s">
        <v>1177</v>
      </c>
      <c r="B43" s="111" t="s">
        <v>929</v>
      </c>
      <c r="C43" s="108">
        <v>151106.51999999999</v>
      </c>
      <c r="D43" s="108">
        <f t="shared" si="0"/>
        <v>151106.51999999999</v>
      </c>
      <c r="E43" s="108">
        <v>0</v>
      </c>
      <c r="F43" s="109">
        <v>38957</v>
      </c>
      <c r="G43" s="72" t="s">
        <v>1040</v>
      </c>
      <c r="H43" s="72"/>
      <c r="I43" s="110"/>
      <c r="J43" s="72" t="s">
        <v>420</v>
      </c>
      <c r="K43" s="110"/>
      <c r="L43" s="110"/>
    </row>
    <row r="44" spans="1:12" ht="38.25" x14ac:dyDescent="0.2">
      <c r="A44" s="68" t="s">
        <v>1178</v>
      </c>
      <c r="B44" s="72" t="s">
        <v>930</v>
      </c>
      <c r="C44" s="108">
        <v>123468.16</v>
      </c>
      <c r="D44" s="108">
        <f t="shared" si="0"/>
        <v>123468.16</v>
      </c>
      <c r="E44" s="108">
        <v>0</v>
      </c>
      <c r="F44" s="109">
        <v>39535</v>
      </c>
      <c r="G44" s="72" t="s">
        <v>1038</v>
      </c>
      <c r="H44" s="72"/>
      <c r="I44" s="110"/>
      <c r="J44" s="72" t="s">
        <v>420</v>
      </c>
      <c r="K44" s="110"/>
      <c r="L44" s="110"/>
    </row>
    <row r="45" spans="1:12" ht="38.25" x14ac:dyDescent="0.2">
      <c r="A45" s="68" t="s">
        <v>1179</v>
      </c>
      <c r="B45" s="72" t="s">
        <v>930</v>
      </c>
      <c r="C45" s="108">
        <v>123468.16</v>
      </c>
      <c r="D45" s="108">
        <f t="shared" si="0"/>
        <v>123468.16</v>
      </c>
      <c r="E45" s="108">
        <v>0</v>
      </c>
      <c r="F45" s="109">
        <v>39535</v>
      </c>
      <c r="G45" s="72" t="s">
        <v>1038</v>
      </c>
      <c r="H45" s="72"/>
      <c r="I45" s="110"/>
      <c r="J45" s="72" t="s">
        <v>420</v>
      </c>
      <c r="K45" s="110"/>
      <c r="L45" s="110"/>
    </row>
    <row r="46" spans="1:12" ht="38.25" x14ac:dyDescent="0.2">
      <c r="A46" s="68" t="s">
        <v>1180</v>
      </c>
      <c r="B46" s="72" t="s">
        <v>930</v>
      </c>
      <c r="C46" s="108">
        <v>133057.92000000001</v>
      </c>
      <c r="D46" s="108">
        <f t="shared" si="0"/>
        <v>133057.92000000001</v>
      </c>
      <c r="E46" s="108">
        <v>0</v>
      </c>
      <c r="F46" s="109">
        <v>39535</v>
      </c>
      <c r="G46" s="72" t="s">
        <v>1038</v>
      </c>
      <c r="H46" s="72"/>
      <c r="I46" s="110"/>
      <c r="J46" s="72" t="s">
        <v>420</v>
      </c>
      <c r="K46" s="110"/>
      <c r="L46" s="110"/>
    </row>
    <row r="47" spans="1:12" ht="44.25" customHeight="1" x14ac:dyDescent="0.2">
      <c r="A47" s="68" t="s">
        <v>1181</v>
      </c>
      <c r="B47" s="64" t="s">
        <v>931</v>
      </c>
      <c r="C47" s="108">
        <v>7100</v>
      </c>
      <c r="D47" s="108">
        <f t="shared" si="0"/>
        <v>7100</v>
      </c>
      <c r="E47" s="108">
        <v>0</v>
      </c>
      <c r="F47" s="109">
        <v>40607</v>
      </c>
      <c r="G47" s="72" t="s">
        <v>1040</v>
      </c>
      <c r="H47" s="72"/>
      <c r="I47" s="110"/>
      <c r="J47" s="72" t="s">
        <v>420</v>
      </c>
      <c r="K47" s="110"/>
      <c r="L47" s="110"/>
    </row>
    <row r="48" spans="1:12" ht="45.75" customHeight="1" x14ac:dyDescent="0.2">
      <c r="A48" s="68" t="s">
        <v>1182</v>
      </c>
      <c r="B48" s="64" t="s">
        <v>932</v>
      </c>
      <c r="C48" s="108">
        <v>5150</v>
      </c>
      <c r="D48" s="108">
        <f t="shared" si="0"/>
        <v>5150</v>
      </c>
      <c r="E48" s="108">
        <v>0</v>
      </c>
      <c r="F48" s="109">
        <v>40900</v>
      </c>
      <c r="G48" s="72" t="s">
        <v>1040</v>
      </c>
      <c r="H48" s="72"/>
      <c r="I48" s="110"/>
      <c r="J48" s="72" t="s">
        <v>420</v>
      </c>
      <c r="K48" s="110"/>
      <c r="L48" s="110"/>
    </row>
    <row r="49" spans="1:12" ht="38.25" x14ac:dyDescent="0.2">
      <c r="A49" s="68" t="s">
        <v>1183</v>
      </c>
      <c r="B49" s="107" t="s">
        <v>933</v>
      </c>
      <c r="C49" s="108">
        <v>16718.400000000001</v>
      </c>
      <c r="D49" s="108">
        <f t="shared" si="0"/>
        <v>16718.400000000001</v>
      </c>
      <c r="E49" s="108">
        <v>0</v>
      </c>
      <c r="F49" s="109">
        <v>38880</v>
      </c>
      <c r="G49" s="72" t="s">
        <v>1040</v>
      </c>
      <c r="H49" s="137"/>
      <c r="I49" s="110"/>
      <c r="J49" s="72" t="s">
        <v>420</v>
      </c>
      <c r="K49" s="110"/>
      <c r="L49" s="110"/>
    </row>
    <row r="50" spans="1:12" ht="38.25" x14ac:dyDescent="0.2">
      <c r="A50" s="68" t="s">
        <v>1184</v>
      </c>
      <c r="B50" s="107" t="s">
        <v>933</v>
      </c>
      <c r="C50" s="108">
        <v>16718.400000000001</v>
      </c>
      <c r="D50" s="108">
        <f t="shared" si="0"/>
        <v>16718.400000000001</v>
      </c>
      <c r="E50" s="108">
        <v>0</v>
      </c>
      <c r="F50" s="109">
        <v>38880</v>
      </c>
      <c r="G50" s="72" t="s">
        <v>1040</v>
      </c>
      <c r="H50" s="110"/>
      <c r="I50" s="110"/>
      <c r="J50" s="72" t="s">
        <v>420</v>
      </c>
      <c r="K50" s="110"/>
      <c r="L50" s="110"/>
    </row>
    <row r="51" spans="1:12" ht="38.25" x14ac:dyDescent="0.2">
      <c r="A51" s="68" t="s">
        <v>1185</v>
      </c>
      <c r="B51" s="107" t="s">
        <v>934</v>
      </c>
      <c r="C51" s="108">
        <v>9300</v>
      </c>
      <c r="D51" s="108">
        <f t="shared" si="0"/>
        <v>9300</v>
      </c>
      <c r="E51" s="108">
        <v>0</v>
      </c>
      <c r="F51" s="109">
        <v>38584</v>
      </c>
      <c r="G51" s="72" t="s">
        <v>1040</v>
      </c>
      <c r="H51" s="72"/>
      <c r="I51" s="110"/>
      <c r="J51" s="72" t="s">
        <v>420</v>
      </c>
      <c r="K51" s="110"/>
      <c r="L51" s="110"/>
    </row>
    <row r="52" spans="1:12" ht="38.25" x14ac:dyDescent="0.2">
      <c r="A52" s="68" t="s">
        <v>1186</v>
      </c>
      <c r="B52" s="107" t="s">
        <v>935</v>
      </c>
      <c r="C52" s="108">
        <v>9300</v>
      </c>
      <c r="D52" s="108">
        <f t="shared" si="0"/>
        <v>9300</v>
      </c>
      <c r="E52" s="108">
        <v>0</v>
      </c>
      <c r="F52" s="109">
        <v>38584</v>
      </c>
      <c r="G52" s="72" t="s">
        <v>1040</v>
      </c>
      <c r="H52" s="72"/>
      <c r="I52" s="110"/>
      <c r="J52" s="72" t="s">
        <v>420</v>
      </c>
      <c r="K52" s="110"/>
      <c r="L52" s="110"/>
    </row>
    <row r="53" spans="1:12" ht="38.25" x14ac:dyDescent="0.2">
      <c r="A53" s="68" t="s">
        <v>1187</v>
      </c>
      <c r="B53" s="107" t="s">
        <v>936</v>
      </c>
      <c r="C53" s="108">
        <v>4700000</v>
      </c>
      <c r="D53" s="108">
        <f t="shared" si="0"/>
        <v>2459562.6800000002</v>
      </c>
      <c r="E53" s="108">
        <v>2240437.3199999998</v>
      </c>
      <c r="F53" s="179">
        <v>39535</v>
      </c>
      <c r="G53" s="72" t="s">
        <v>1038</v>
      </c>
      <c r="H53" s="72"/>
      <c r="I53" s="110"/>
      <c r="J53" s="72" t="s">
        <v>420</v>
      </c>
      <c r="K53" s="110"/>
      <c r="L53" s="110"/>
    </row>
    <row r="54" spans="1:12" ht="38.25" x14ac:dyDescent="0.2">
      <c r="A54" s="68" t="s">
        <v>1188</v>
      </c>
      <c r="B54" s="107" t="s">
        <v>937</v>
      </c>
      <c r="C54" s="108">
        <v>7125</v>
      </c>
      <c r="D54" s="108">
        <f t="shared" si="0"/>
        <v>7125</v>
      </c>
      <c r="E54" s="108">
        <v>0</v>
      </c>
      <c r="F54" s="109">
        <v>39430</v>
      </c>
      <c r="G54" s="72" t="s">
        <v>1040</v>
      </c>
      <c r="H54" s="72"/>
      <c r="I54" s="110"/>
      <c r="J54" s="72" t="s">
        <v>420</v>
      </c>
      <c r="K54" s="110"/>
      <c r="L54" s="110"/>
    </row>
    <row r="55" spans="1:12" ht="38.25" x14ac:dyDescent="0.2">
      <c r="A55" s="68" t="s">
        <v>1189</v>
      </c>
      <c r="B55" s="107" t="s">
        <v>938</v>
      </c>
      <c r="C55" s="108">
        <v>316555.05</v>
      </c>
      <c r="D55" s="108">
        <f t="shared" si="0"/>
        <v>316555.05</v>
      </c>
      <c r="E55" s="108">
        <v>0</v>
      </c>
      <c r="F55" s="109">
        <v>38922</v>
      </c>
      <c r="G55" s="72" t="s">
        <v>1040</v>
      </c>
      <c r="H55" s="72"/>
      <c r="I55" s="110"/>
      <c r="J55" s="72" t="s">
        <v>420</v>
      </c>
      <c r="K55" s="110"/>
      <c r="L55" s="110"/>
    </row>
    <row r="56" spans="1:12" ht="38.25" x14ac:dyDescent="0.2">
      <c r="A56" s="68" t="s">
        <v>1190</v>
      </c>
      <c r="B56" s="107" t="s">
        <v>939</v>
      </c>
      <c r="C56" s="108">
        <v>341141.85</v>
      </c>
      <c r="D56" s="108">
        <f t="shared" si="0"/>
        <v>341141.85</v>
      </c>
      <c r="E56" s="108">
        <v>0</v>
      </c>
      <c r="F56" s="109">
        <v>38592</v>
      </c>
      <c r="G56" s="72" t="s">
        <v>1040</v>
      </c>
      <c r="H56" s="72"/>
      <c r="I56" s="110"/>
      <c r="J56" s="72" t="s">
        <v>420</v>
      </c>
      <c r="K56" s="110"/>
      <c r="L56" s="110"/>
    </row>
    <row r="57" spans="1:12" ht="38.25" x14ac:dyDescent="0.2">
      <c r="A57" s="68" t="s">
        <v>1191</v>
      </c>
      <c r="B57" s="107" t="s">
        <v>940</v>
      </c>
      <c r="C57" s="108">
        <v>98794.51</v>
      </c>
      <c r="D57" s="108">
        <f t="shared" si="0"/>
        <v>87810.159999999989</v>
      </c>
      <c r="E57" s="108">
        <v>10984.35</v>
      </c>
      <c r="F57" s="109">
        <v>39535</v>
      </c>
      <c r="G57" s="72" t="s">
        <v>1038</v>
      </c>
      <c r="H57" s="72"/>
      <c r="I57" s="110"/>
      <c r="J57" s="72" t="s">
        <v>420</v>
      </c>
      <c r="K57" s="110"/>
      <c r="L57" s="110"/>
    </row>
    <row r="58" spans="1:12" ht="38.25" x14ac:dyDescent="0.2">
      <c r="A58" s="68" t="s">
        <v>1192</v>
      </c>
      <c r="B58" s="107" t="s">
        <v>941</v>
      </c>
      <c r="C58" s="108">
        <v>587100</v>
      </c>
      <c r="D58" s="108">
        <f t="shared" si="0"/>
        <v>587100</v>
      </c>
      <c r="E58" s="108">
        <v>0</v>
      </c>
      <c r="F58" s="109">
        <v>38949</v>
      </c>
      <c r="G58" s="72" t="s">
        <v>1040</v>
      </c>
      <c r="H58" s="72"/>
      <c r="I58" s="110"/>
      <c r="J58" s="72" t="s">
        <v>420</v>
      </c>
      <c r="K58" s="110"/>
      <c r="L58" s="110"/>
    </row>
    <row r="59" spans="1:12" ht="38.25" x14ac:dyDescent="0.2">
      <c r="A59" s="68" t="s">
        <v>1193</v>
      </c>
      <c r="B59" s="107" t="s">
        <v>943</v>
      </c>
      <c r="C59" s="108">
        <v>34467.68</v>
      </c>
      <c r="D59" s="108">
        <f t="shared" si="0"/>
        <v>34467.68</v>
      </c>
      <c r="E59" s="108">
        <v>0</v>
      </c>
      <c r="F59" s="109">
        <v>38776</v>
      </c>
      <c r="G59" s="72" t="s">
        <v>633</v>
      </c>
      <c r="H59" s="72"/>
      <c r="I59" s="110"/>
      <c r="J59" s="72" t="s">
        <v>420</v>
      </c>
      <c r="K59" s="110"/>
      <c r="L59" s="110"/>
    </row>
    <row r="60" spans="1:12" ht="38.25" x14ac:dyDescent="0.2">
      <c r="A60" s="68" t="s">
        <v>1194</v>
      </c>
      <c r="B60" s="107" t="s">
        <v>944</v>
      </c>
      <c r="C60" s="108">
        <v>10498.35</v>
      </c>
      <c r="D60" s="108">
        <f t="shared" si="0"/>
        <v>10498.35</v>
      </c>
      <c r="E60" s="108">
        <v>0</v>
      </c>
      <c r="F60" s="110"/>
      <c r="G60" s="72" t="s">
        <v>1040</v>
      </c>
      <c r="H60" s="72"/>
      <c r="I60" s="110"/>
      <c r="J60" s="72" t="s">
        <v>420</v>
      </c>
      <c r="K60" s="110"/>
      <c r="L60" s="110"/>
    </row>
    <row r="61" spans="1:12" ht="38.25" x14ac:dyDescent="0.2">
      <c r="A61" s="68" t="s">
        <v>1195</v>
      </c>
      <c r="B61" s="107" t="s">
        <v>945</v>
      </c>
      <c r="C61" s="108">
        <v>33000</v>
      </c>
      <c r="D61" s="108">
        <f t="shared" si="0"/>
        <v>33000</v>
      </c>
      <c r="E61" s="108">
        <v>0</v>
      </c>
      <c r="F61" s="109">
        <v>42604</v>
      </c>
      <c r="G61" s="72" t="s">
        <v>1273</v>
      </c>
      <c r="H61" s="72"/>
      <c r="I61" s="110"/>
      <c r="J61" s="72" t="s">
        <v>420</v>
      </c>
      <c r="K61" s="110"/>
      <c r="L61" s="110"/>
    </row>
    <row r="62" spans="1:12" ht="38.25" x14ac:dyDescent="0.2">
      <c r="A62" s="68" t="s">
        <v>1196</v>
      </c>
      <c r="B62" s="107" t="s">
        <v>945</v>
      </c>
      <c r="C62" s="108">
        <v>33000</v>
      </c>
      <c r="D62" s="108">
        <f t="shared" si="0"/>
        <v>33000</v>
      </c>
      <c r="E62" s="108">
        <v>0</v>
      </c>
      <c r="F62" s="109">
        <v>42604</v>
      </c>
      <c r="G62" s="72" t="s">
        <v>1273</v>
      </c>
      <c r="H62" s="72"/>
      <c r="I62" s="110"/>
      <c r="J62" s="72" t="s">
        <v>420</v>
      </c>
      <c r="K62" s="110"/>
      <c r="L62" s="110"/>
    </row>
    <row r="63" spans="1:12" ht="38.25" x14ac:dyDescent="0.2">
      <c r="A63" s="68" t="s">
        <v>1197</v>
      </c>
      <c r="B63" s="107" t="s">
        <v>945</v>
      </c>
      <c r="C63" s="108">
        <v>33000</v>
      </c>
      <c r="D63" s="108">
        <f t="shared" si="0"/>
        <v>33000</v>
      </c>
      <c r="E63" s="108">
        <v>0</v>
      </c>
      <c r="F63" s="109">
        <v>42604</v>
      </c>
      <c r="G63" s="72" t="s">
        <v>1273</v>
      </c>
      <c r="H63" s="72"/>
      <c r="I63" s="110"/>
      <c r="J63" s="72" t="s">
        <v>420</v>
      </c>
      <c r="K63" s="110"/>
      <c r="L63" s="110"/>
    </row>
    <row r="64" spans="1:12" ht="38.25" x14ac:dyDescent="0.2">
      <c r="A64" s="68" t="s">
        <v>1198</v>
      </c>
      <c r="B64" s="107" t="s">
        <v>946</v>
      </c>
      <c r="C64" s="108">
        <v>25113</v>
      </c>
      <c r="D64" s="108">
        <f t="shared" si="0"/>
        <v>25113</v>
      </c>
      <c r="E64" s="108">
        <v>0</v>
      </c>
      <c r="F64" s="110"/>
      <c r="G64" s="72" t="s">
        <v>1040</v>
      </c>
      <c r="H64" s="72"/>
      <c r="I64" s="110"/>
      <c r="J64" s="72" t="s">
        <v>420</v>
      </c>
      <c r="K64" s="110"/>
      <c r="L64" s="110"/>
    </row>
    <row r="65" spans="1:13" ht="38.25" x14ac:dyDescent="0.2">
      <c r="A65" s="68" t="s">
        <v>1199</v>
      </c>
      <c r="B65" s="107" t="s">
        <v>947</v>
      </c>
      <c r="C65" s="108">
        <v>44928.77</v>
      </c>
      <c r="D65" s="108">
        <f t="shared" si="0"/>
        <v>44928.77</v>
      </c>
      <c r="E65" s="108">
        <v>0</v>
      </c>
      <c r="F65" s="109">
        <v>42557</v>
      </c>
      <c r="G65" s="72" t="s">
        <v>1039</v>
      </c>
      <c r="H65" s="72"/>
      <c r="I65" s="110"/>
      <c r="J65" s="72" t="s">
        <v>420</v>
      </c>
      <c r="K65" s="110"/>
      <c r="L65" s="110"/>
    </row>
    <row r="66" spans="1:13" ht="38.25" x14ac:dyDescent="0.2">
      <c r="A66" s="68" t="s">
        <v>1200</v>
      </c>
      <c r="B66" s="107" t="s">
        <v>948</v>
      </c>
      <c r="C66" s="108">
        <v>16670.23</v>
      </c>
      <c r="D66" s="108">
        <f t="shared" si="0"/>
        <v>16670.23</v>
      </c>
      <c r="E66" s="108">
        <v>0</v>
      </c>
      <c r="F66" s="109">
        <v>42557</v>
      </c>
      <c r="G66" s="72" t="s">
        <v>1039</v>
      </c>
      <c r="H66" s="72"/>
      <c r="I66" s="110"/>
      <c r="J66" s="72" t="s">
        <v>420</v>
      </c>
      <c r="K66" s="110"/>
      <c r="L66" s="110"/>
    </row>
    <row r="67" spans="1:13" ht="38.25" x14ac:dyDescent="0.2">
      <c r="A67" s="68" t="s">
        <v>1201</v>
      </c>
      <c r="B67" s="111" t="s">
        <v>949</v>
      </c>
      <c r="C67" s="108">
        <v>35577.769999999997</v>
      </c>
      <c r="D67" s="108">
        <f t="shared" si="0"/>
        <v>35577.769999999997</v>
      </c>
      <c r="E67" s="108">
        <v>0</v>
      </c>
      <c r="F67" s="109">
        <v>42557</v>
      </c>
      <c r="G67" s="72" t="s">
        <v>1039</v>
      </c>
      <c r="H67" s="72"/>
      <c r="I67" s="110"/>
      <c r="J67" s="72" t="s">
        <v>420</v>
      </c>
      <c r="K67" s="110"/>
      <c r="L67" s="110"/>
    </row>
    <row r="68" spans="1:13" ht="38.25" x14ac:dyDescent="0.2">
      <c r="A68" s="68" t="s">
        <v>1202</v>
      </c>
      <c r="B68" s="111" t="s">
        <v>950</v>
      </c>
      <c r="C68" s="108">
        <v>6978.53</v>
      </c>
      <c r="D68" s="108">
        <f t="shared" si="0"/>
        <v>6978.53</v>
      </c>
      <c r="E68" s="108">
        <v>0</v>
      </c>
      <c r="F68" s="109">
        <v>42557</v>
      </c>
      <c r="G68" s="72" t="s">
        <v>1039</v>
      </c>
      <c r="H68" s="72"/>
      <c r="I68" s="110"/>
      <c r="J68" s="72" t="s">
        <v>420</v>
      </c>
      <c r="K68" s="110"/>
      <c r="L68" s="110"/>
    </row>
    <row r="69" spans="1:13" ht="38.25" x14ac:dyDescent="0.2">
      <c r="A69" s="68" t="s">
        <v>1203</v>
      </c>
      <c r="B69" s="111" t="s">
        <v>951</v>
      </c>
      <c r="C69" s="108">
        <v>17878.27</v>
      </c>
      <c r="D69" s="108">
        <f t="shared" si="0"/>
        <v>17878.27</v>
      </c>
      <c r="E69" s="108">
        <v>0</v>
      </c>
      <c r="F69" s="109">
        <v>42557</v>
      </c>
      <c r="G69" s="72" t="s">
        <v>1039</v>
      </c>
      <c r="H69" s="72"/>
      <c r="I69" s="110"/>
      <c r="J69" s="72" t="s">
        <v>420</v>
      </c>
      <c r="K69" s="110"/>
      <c r="L69" s="110"/>
    </row>
    <row r="70" spans="1:13" ht="38.25" x14ac:dyDescent="0.2">
      <c r="A70" s="68" t="s">
        <v>1204</v>
      </c>
      <c r="B70" s="111" t="s">
        <v>952</v>
      </c>
      <c r="C70" s="108">
        <v>17812.34</v>
      </c>
      <c r="D70" s="108">
        <f t="shared" si="0"/>
        <v>17812.34</v>
      </c>
      <c r="E70" s="108">
        <v>0</v>
      </c>
      <c r="F70" s="109">
        <v>42557</v>
      </c>
      <c r="G70" s="72" t="s">
        <v>1039</v>
      </c>
      <c r="H70" s="72"/>
      <c r="I70" s="110"/>
      <c r="J70" s="72" t="s">
        <v>420</v>
      </c>
      <c r="K70" s="110"/>
      <c r="L70" s="110"/>
    </row>
    <row r="71" spans="1:13" ht="38.25" x14ac:dyDescent="0.2">
      <c r="A71" s="68" t="s">
        <v>1205</v>
      </c>
      <c r="B71" s="111" t="s">
        <v>953</v>
      </c>
      <c r="C71" s="108">
        <v>8120</v>
      </c>
      <c r="D71" s="108">
        <f t="shared" si="0"/>
        <v>8120</v>
      </c>
      <c r="E71" s="108">
        <v>0</v>
      </c>
      <c r="F71" s="109">
        <v>41017</v>
      </c>
      <c r="G71" s="72" t="s">
        <v>1274</v>
      </c>
      <c r="H71" s="72"/>
      <c r="I71" s="110"/>
      <c r="J71" s="72" t="s">
        <v>420</v>
      </c>
      <c r="K71" s="110"/>
      <c r="L71" s="110"/>
    </row>
    <row r="72" spans="1:13" ht="38.25" x14ac:dyDescent="0.2">
      <c r="A72" s="68" t="s">
        <v>1206</v>
      </c>
      <c r="B72" s="111" t="s">
        <v>954</v>
      </c>
      <c r="C72" s="108">
        <v>316555.05</v>
      </c>
      <c r="D72" s="108">
        <f t="shared" si="0"/>
        <v>316555.05</v>
      </c>
      <c r="E72" s="108">
        <v>0</v>
      </c>
      <c r="F72" s="109">
        <v>38922</v>
      </c>
      <c r="G72" s="72" t="s">
        <v>1040</v>
      </c>
      <c r="H72" s="72"/>
      <c r="I72" s="110"/>
      <c r="J72" s="72" t="s">
        <v>420</v>
      </c>
      <c r="K72" s="110"/>
      <c r="L72" s="110"/>
    </row>
    <row r="73" spans="1:13" ht="89.25" x14ac:dyDescent="0.2">
      <c r="A73" s="68" t="s">
        <v>1207</v>
      </c>
      <c r="B73" s="216" t="s">
        <v>955</v>
      </c>
      <c r="C73" s="108">
        <v>35496</v>
      </c>
      <c r="D73" s="108">
        <f t="shared" si="0"/>
        <v>35496</v>
      </c>
      <c r="E73" s="108">
        <v>0</v>
      </c>
      <c r="F73" s="109">
        <v>39079</v>
      </c>
      <c r="G73" s="72" t="s">
        <v>1040</v>
      </c>
      <c r="H73" s="72"/>
      <c r="I73" s="110"/>
      <c r="J73" s="72" t="s">
        <v>420</v>
      </c>
      <c r="K73" s="110"/>
      <c r="L73" s="72" t="s">
        <v>1396</v>
      </c>
    </row>
    <row r="74" spans="1:13" ht="89.25" x14ac:dyDescent="0.2">
      <c r="A74" s="68" t="s">
        <v>1208</v>
      </c>
      <c r="B74" s="216" t="s">
        <v>956</v>
      </c>
      <c r="C74" s="108">
        <v>18399.09</v>
      </c>
      <c r="D74" s="108">
        <f t="shared" ref="D74:D80" si="1">C74-E74</f>
        <v>18399.09</v>
      </c>
      <c r="E74" s="108">
        <v>0</v>
      </c>
      <c r="F74" s="109">
        <v>35065</v>
      </c>
      <c r="G74" s="72" t="s">
        <v>1040</v>
      </c>
      <c r="H74" s="72"/>
      <c r="I74" s="110"/>
      <c r="J74" s="72" t="s">
        <v>420</v>
      </c>
      <c r="K74" s="110"/>
      <c r="L74" s="72" t="s">
        <v>1396</v>
      </c>
    </row>
    <row r="75" spans="1:13" ht="89.25" x14ac:dyDescent="0.2">
      <c r="A75" s="68" t="s">
        <v>1209</v>
      </c>
      <c r="B75" s="216" t="s">
        <v>957</v>
      </c>
      <c r="C75" s="108">
        <v>16195.56</v>
      </c>
      <c r="D75" s="108">
        <f t="shared" si="1"/>
        <v>16195.56</v>
      </c>
      <c r="E75" s="110">
        <v>0</v>
      </c>
      <c r="F75" s="110"/>
      <c r="G75" s="72" t="s">
        <v>1040</v>
      </c>
      <c r="H75" s="72"/>
      <c r="I75" s="110"/>
      <c r="J75" s="72" t="s">
        <v>420</v>
      </c>
      <c r="K75" s="110"/>
      <c r="L75" s="72" t="s">
        <v>1396</v>
      </c>
    </row>
    <row r="76" spans="1:13" ht="38.25" x14ac:dyDescent="0.2">
      <c r="A76" s="68" t="s">
        <v>1210</v>
      </c>
      <c r="B76" s="111" t="s">
        <v>958</v>
      </c>
      <c r="C76" s="108">
        <v>133478.73000000001</v>
      </c>
      <c r="D76" s="108">
        <f t="shared" si="1"/>
        <v>120806.70000000001</v>
      </c>
      <c r="E76" s="108">
        <v>12672.03</v>
      </c>
      <c r="F76" s="180">
        <v>38949</v>
      </c>
      <c r="G76" s="72" t="s">
        <v>1038</v>
      </c>
      <c r="H76" s="72"/>
      <c r="I76" s="110"/>
      <c r="J76" s="72" t="s">
        <v>420</v>
      </c>
      <c r="K76" s="110"/>
      <c r="L76" s="110"/>
    </row>
    <row r="77" spans="1:13" ht="38.25" x14ac:dyDescent="0.2">
      <c r="A77" s="68" t="s">
        <v>1211</v>
      </c>
      <c r="B77" s="72" t="s">
        <v>1036</v>
      </c>
      <c r="C77" s="108">
        <v>37220</v>
      </c>
      <c r="D77" s="108">
        <f t="shared" si="1"/>
        <v>37220</v>
      </c>
      <c r="E77" s="108">
        <v>0</v>
      </c>
      <c r="F77" s="109">
        <v>43560</v>
      </c>
      <c r="G77" s="72" t="s">
        <v>1275</v>
      </c>
      <c r="H77" s="72"/>
      <c r="I77" s="110"/>
      <c r="J77" s="72" t="s">
        <v>420</v>
      </c>
      <c r="K77" s="110"/>
      <c r="L77" s="110"/>
    </row>
    <row r="78" spans="1:13" ht="38.25" x14ac:dyDescent="0.2">
      <c r="A78" s="68" t="s">
        <v>1212</v>
      </c>
      <c r="B78" s="111" t="s">
        <v>1037</v>
      </c>
      <c r="C78" s="108">
        <v>28750</v>
      </c>
      <c r="D78" s="51">
        <f t="shared" si="1"/>
        <v>28750</v>
      </c>
      <c r="E78" s="108">
        <v>0</v>
      </c>
      <c r="F78" s="109">
        <v>43161</v>
      </c>
      <c r="G78" s="72" t="s">
        <v>1276</v>
      </c>
      <c r="H78" s="72"/>
      <c r="I78" s="110"/>
      <c r="J78" s="72" t="s">
        <v>420</v>
      </c>
      <c r="K78" s="110"/>
      <c r="L78" s="110"/>
    </row>
    <row r="79" spans="1:13" ht="76.5" x14ac:dyDescent="0.2">
      <c r="A79" s="60" t="s">
        <v>685</v>
      </c>
      <c r="B79" s="172" t="s">
        <v>635</v>
      </c>
      <c r="C79" s="51">
        <v>6171.32</v>
      </c>
      <c r="D79" s="51">
        <f t="shared" si="1"/>
        <v>6171.32</v>
      </c>
      <c r="E79" s="51">
        <v>0</v>
      </c>
      <c r="F79" s="47">
        <v>38776</v>
      </c>
      <c r="G79" s="172" t="s">
        <v>633</v>
      </c>
      <c r="H79" s="172"/>
      <c r="I79" s="48"/>
      <c r="J79" s="172" t="s">
        <v>420</v>
      </c>
      <c r="K79" s="172" t="s">
        <v>1263</v>
      </c>
      <c r="L79" s="172"/>
      <c r="M79" s="48"/>
    </row>
    <row r="80" spans="1:13" ht="38.25" x14ac:dyDescent="0.2">
      <c r="A80" s="60" t="s">
        <v>1277</v>
      </c>
      <c r="B80" s="134" t="s">
        <v>1278</v>
      </c>
      <c r="C80" s="181">
        <v>26600</v>
      </c>
      <c r="D80" s="51">
        <f t="shared" si="1"/>
        <v>26600</v>
      </c>
      <c r="E80" s="181">
        <v>0</v>
      </c>
      <c r="F80" s="182">
        <v>43560</v>
      </c>
      <c r="G80" s="134" t="s">
        <v>1279</v>
      </c>
      <c r="H80" s="134"/>
      <c r="I80" s="183"/>
      <c r="J80" s="177" t="s">
        <v>420</v>
      </c>
      <c r="K80" s="134"/>
      <c r="L80" s="134"/>
      <c r="M80" s="184"/>
    </row>
    <row r="81" spans="1:12" ht="63.75" x14ac:dyDescent="0.2">
      <c r="A81" s="125" t="s">
        <v>711</v>
      </c>
      <c r="B81" s="166" t="s">
        <v>681</v>
      </c>
      <c r="C81" s="128">
        <v>132300</v>
      </c>
      <c r="D81" s="128">
        <v>121698.53</v>
      </c>
      <c r="E81" s="127">
        <v>10601.47</v>
      </c>
      <c r="F81" s="127">
        <v>2019</v>
      </c>
      <c r="G81" s="126" t="s">
        <v>679</v>
      </c>
      <c r="H81" s="126"/>
      <c r="I81" s="127"/>
      <c r="J81" s="173" t="s">
        <v>420</v>
      </c>
      <c r="K81" s="173" t="s">
        <v>1265</v>
      </c>
      <c r="L81" s="173"/>
    </row>
    <row r="82" spans="1:12" ht="38.25" x14ac:dyDescent="0.2">
      <c r="A82" s="60" t="s">
        <v>1053</v>
      </c>
      <c r="B82" s="111" t="s">
        <v>1341</v>
      </c>
      <c r="C82" s="128">
        <v>11250</v>
      </c>
      <c r="D82" s="128">
        <v>11250</v>
      </c>
      <c r="E82" s="128">
        <v>0</v>
      </c>
      <c r="F82" s="130">
        <v>43971</v>
      </c>
      <c r="G82" s="126" t="s">
        <v>1342</v>
      </c>
      <c r="H82" s="126"/>
      <c r="I82" s="127"/>
      <c r="J82" s="72" t="s">
        <v>420</v>
      </c>
      <c r="K82" s="173"/>
      <c r="L82" s="173"/>
    </row>
    <row r="83" spans="1:12" ht="76.5" x14ac:dyDescent="0.2">
      <c r="A83" s="60" t="s">
        <v>1054</v>
      </c>
      <c r="B83" s="65" t="s">
        <v>1382</v>
      </c>
      <c r="C83" s="203" t="s">
        <v>1383</v>
      </c>
      <c r="D83" s="203" t="s">
        <v>1383</v>
      </c>
      <c r="E83" s="128">
        <v>0</v>
      </c>
      <c r="F83" s="123">
        <v>44018</v>
      </c>
      <c r="G83" s="209" t="s">
        <v>1380</v>
      </c>
      <c r="H83" s="126"/>
      <c r="I83" s="127"/>
      <c r="J83" s="204" t="s">
        <v>420</v>
      </c>
      <c r="K83" s="173"/>
      <c r="L83" s="173"/>
    </row>
    <row r="84" spans="1:12" ht="114.75" x14ac:dyDescent="0.2">
      <c r="A84" s="60" t="s">
        <v>1055</v>
      </c>
      <c r="B84" s="72" t="s">
        <v>1394</v>
      </c>
      <c r="C84" s="120">
        <v>7090</v>
      </c>
      <c r="D84" s="120">
        <v>7090</v>
      </c>
      <c r="E84" s="128">
        <v>0</v>
      </c>
      <c r="F84" s="123">
        <v>44049</v>
      </c>
      <c r="G84" s="72" t="s">
        <v>1402</v>
      </c>
      <c r="H84" s="126"/>
      <c r="I84" s="127"/>
      <c r="J84" s="204" t="s">
        <v>420</v>
      </c>
      <c r="K84" s="173"/>
      <c r="L84" s="173"/>
    </row>
    <row r="85" spans="1:12" ht="38.25" x14ac:dyDescent="0.2">
      <c r="A85" s="60" t="s">
        <v>1056</v>
      </c>
      <c r="B85" s="111"/>
      <c r="C85" s="128"/>
      <c r="D85" s="128"/>
      <c r="E85" s="128"/>
      <c r="F85" s="130"/>
      <c r="G85" s="126"/>
      <c r="H85" s="126"/>
      <c r="I85" s="127"/>
      <c r="J85" s="204" t="s">
        <v>420</v>
      </c>
      <c r="K85" s="173"/>
      <c r="L85" s="173"/>
    </row>
    <row r="86" spans="1:12" x14ac:dyDescent="0.2">
      <c r="A86" s="60"/>
      <c r="B86" s="111"/>
      <c r="C86" s="128"/>
      <c r="D86" s="128"/>
      <c r="E86" s="127"/>
      <c r="F86" s="130"/>
      <c r="G86" s="126"/>
      <c r="H86" s="126"/>
      <c r="I86" s="127"/>
      <c r="J86" s="72"/>
      <c r="K86" s="173"/>
      <c r="L86" s="173"/>
    </row>
    <row r="87" spans="1:12" x14ac:dyDescent="0.2">
      <c r="A87" s="60"/>
      <c r="B87" s="111"/>
      <c r="C87" s="128"/>
      <c r="D87" s="128"/>
      <c r="E87" s="127"/>
      <c r="F87" s="130"/>
      <c r="G87" s="126"/>
      <c r="H87" s="126"/>
      <c r="I87" s="127"/>
      <c r="J87" s="72"/>
      <c r="K87" s="173"/>
      <c r="L87" s="173"/>
    </row>
    <row r="88" spans="1:12" x14ac:dyDescent="0.2">
      <c r="A88" s="60"/>
      <c r="B88" s="111"/>
      <c r="C88" s="128"/>
      <c r="D88" s="128"/>
      <c r="E88" s="127"/>
      <c r="F88" s="130"/>
      <c r="G88" s="126"/>
      <c r="H88" s="126"/>
      <c r="I88" s="127"/>
      <c r="J88" s="72"/>
      <c r="K88" s="173"/>
      <c r="L88" s="173"/>
    </row>
    <row r="89" spans="1:12" x14ac:dyDescent="0.2">
      <c r="A89" s="273" t="s">
        <v>1253</v>
      </c>
      <c r="B89" s="274"/>
      <c r="C89" s="108">
        <f>SUM(C10:C88)</f>
        <v>19095154.320000004</v>
      </c>
      <c r="D89" s="108">
        <f>SUM(D10:D88)</f>
        <v>15295151.689999998</v>
      </c>
      <c r="E89" s="108">
        <f>SUM(E10:E88)</f>
        <v>3800002.63</v>
      </c>
      <c r="F89" s="110"/>
      <c r="G89" s="110"/>
      <c r="H89" s="110"/>
      <c r="I89" s="110"/>
      <c r="J89" s="110"/>
      <c r="K89" s="110"/>
      <c r="L89" s="110"/>
    </row>
    <row r="90" spans="1:12" x14ac:dyDescent="0.2">
      <c r="A90" s="174"/>
      <c r="B90" s="174"/>
      <c r="C90" s="175"/>
      <c r="D90" s="175"/>
      <c r="E90" s="175"/>
      <c r="F90" s="176"/>
      <c r="G90" s="176"/>
      <c r="H90" s="176"/>
      <c r="I90" s="176"/>
      <c r="J90" s="176"/>
      <c r="K90" s="176"/>
      <c r="L90" s="176"/>
    </row>
  </sheetData>
  <autoFilter ref="A9:L81"/>
  <mergeCells count="13">
    <mergeCell ref="A89:B89"/>
    <mergeCell ref="I7:I8"/>
    <mergeCell ref="J7:J8"/>
    <mergeCell ref="K7:L7"/>
    <mergeCell ref="H7:H8"/>
    <mergeCell ref="A3:G3"/>
    <mergeCell ref="A7:A8"/>
    <mergeCell ref="B7:B8"/>
    <mergeCell ref="C7:C8"/>
    <mergeCell ref="D7:D8"/>
    <mergeCell ref="F7:F8"/>
    <mergeCell ref="E7:E8"/>
    <mergeCell ref="G7:G8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8"/>
  <sheetViews>
    <sheetView view="pageBreakPreview" topLeftCell="A22" zoomScale="90" zoomScaleNormal="100" zoomScaleSheetLayoutView="90" workbookViewId="0">
      <selection activeCell="B32" sqref="B32"/>
    </sheetView>
  </sheetViews>
  <sheetFormatPr defaultRowHeight="12.75" x14ac:dyDescent="0.2"/>
  <cols>
    <col min="1" max="1" width="17.42578125" style="68" customWidth="1"/>
    <col min="2" max="3" width="22.28515625" style="93" customWidth="1"/>
    <col min="4" max="4" width="12.5703125" style="113" customWidth="1"/>
    <col min="5" max="6" width="12.85546875" style="113" customWidth="1"/>
    <col min="7" max="8" width="18.5703125" style="93" customWidth="1"/>
    <col min="9" max="9" width="16.140625" style="93" customWidth="1"/>
    <col min="10" max="10" width="18.5703125" style="93" customWidth="1"/>
    <col min="11" max="11" width="17.7109375" style="93" customWidth="1"/>
    <col min="12" max="12" width="16.7109375" style="93" customWidth="1"/>
    <col min="13" max="13" width="16.85546875" style="93" customWidth="1"/>
    <col min="14" max="16384" width="9.140625" style="93"/>
  </cols>
  <sheetData>
    <row r="2" spans="1:13" x14ac:dyDescent="0.2">
      <c r="A2" s="138" t="s">
        <v>42</v>
      </c>
      <c r="B2" s="94"/>
      <c r="C2" s="94"/>
      <c r="D2" s="139"/>
    </row>
    <row r="5" spans="1:13" ht="57" customHeight="1" x14ac:dyDescent="0.2">
      <c r="A5" s="279" t="s">
        <v>48</v>
      </c>
      <c r="B5" s="269" t="s">
        <v>19</v>
      </c>
      <c r="C5" s="280" t="s">
        <v>630</v>
      </c>
      <c r="D5" s="270" t="s">
        <v>20</v>
      </c>
      <c r="E5" s="270" t="s">
        <v>7</v>
      </c>
      <c r="F5" s="271" t="s">
        <v>56</v>
      </c>
      <c r="G5" s="269" t="s">
        <v>11</v>
      </c>
      <c r="H5" s="269" t="s">
        <v>40</v>
      </c>
      <c r="I5" s="275" t="s">
        <v>12</v>
      </c>
      <c r="J5" s="275" t="s">
        <v>41</v>
      </c>
      <c r="K5" s="269" t="s">
        <v>1241</v>
      </c>
      <c r="L5" s="269" t="s">
        <v>1242</v>
      </c>
      <c r="M5" s="278"/>
    </row>
    <row r="6" spans="1:13" ht="63" customHeight="1" x14ac:dyDescent="0.2">
      <c r="A6" s="279"/>
      <c r="B6" s="269"/>
      <c r="C6" s="281"/>
      <c r="D6" s="270"/>
      <c r="E6" s="270"/>
      <c r="F6" s="272"/>
      <c r="G6" s="269"/>
      <c r="H6" s="269"/>
      <c r="I6" s="275"/>
      <c r="J6" s="275"/>
      <c r="K6" s="269"/>
      <c r="L6" s="73" t="s">
        <v>1227</v>
      </c>
      <c r="M6" s="74" t="s">
        <v>1229</v>
      </c>
    </row>
    <row r="7" spans="1:13" x14ac:dyDescent="0.2">
      <c r="A7" s="56">
        <v>1</v>
      </c>
      <c r="B7" s="57">
        <v>2</v>
      </c>
      <c r="C7" s="57">
        <v>3</v>
      </c>
      <c r="D7" s="58">
        <v>4</v>
      </c>
      <c r="E7" s="58">
        <v>5</v>
      </c>
      <c r="F7" s="58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</row>
    <row r="8" spans="1:13" ht="108.75" customHeight="1" x14ac:dyDescent="0.2">
      <c r="A8" s="61" t="s">
        <v>695</v>
      </c>
      <c r="B8" s="27" t="s">
        <v>611</v>
      </c>
      <c r="C8" s="27" t="s">
        <v>612</v>
      </c>
      <c r="D8" s="51">
        <v>68745.39</v>
      </c>
      <c r="E8" s="51">
        <v>68745.39</v>
      </c>
      <c r="F8" s="51">
        <v>0</v>
      </c>
      <c r="G8" s="47">
        <v>38862</v>
      </c>
      <c r="H8" s="27" t="s">
        <v>631</v>
      </c>
      <c r="I8" s="48"/>
      <c r="J8" s="48"/>
      <c r="K8" s="27" t="s">
        <v>420</v>
      </c>
      <c r="L8" s="27" t="s">
        <v>1263</v>
      </c>
      <c r="M8" s="48"/>
    </row>
    <row r="9" spans="1:13" ht="89.25" x14ac:dyDescent="0.2">
      <c r="A9" s="60" t="s">
        <v>687</v>
      </c>
      <c r="B9" s="27" t="s">
        <v>613</v>
      </c>
      <c r="C9" s="27" t="s">
        <v>692</v>
      </c>
      <c r="D9" s="51">
        <v>174224.5</v>
      </c>
      <c r="E9" s="51">
        <v>174224.5</v>
      </c>
      <c r="F9" s="51">
        <v>0</v>
      </c>
      <c r="G9" s="47">
        <v>38862</v>
      </c>
      <c r="H9" s="27" t="s">
        <v>634</v>
      </c>
      <c r="I9" s="48"/>
      <c r="J9" s="48"/>
      <c r="K9" s="27" t="s">
        <v>420</v>
      </c>
      <c r="L9" s="27" t="s">
        <v>1262</v>
      </c>
      <c r="M9" s="48"/>
    </row>
    <row r="10" spans="1:13" ht="123" customHeight="1" x14ac:dyDescent="0.2">
      <c r="A10" s="60" t="s">
        <v>688</v>
      </c>
      <c r="B10" s="27" t="s">
        <v>614</v>
      </c>
      <c r="C10" s="27" t="s">
        <v>632</v>
      </c>
      <c r="D10" s="51">
        <v>984170.15</v>
      </c>
      <c r="E10" s="51">
        <v>984170.15</v>
      </c>
      <c r="F10" s="51">
        <v>0</v>
      </c>
      <c r="G10" s="47">
        <v>38776</v>
      </c>
      <c r="H10" s="27" t="s">
        <v>633</v>
      </c>
      <c r="I10" s="48"/>
      <c r="J10" s="48"/>
      <c r="K10" s="27" t="s">
        <v>420</v>
      </c>
      <c r="L10" s="171" t="s">
        <v>1263</v>
      </c>
      <c r="M10" s="48"/>
    </row>
    <row r="11" spans="1:13" ht="88.5" customHeight="1" x14ac:dyDescent="0.2">
      <c r="A11" s="61" t="s">
        <v>693</v>
      </c>
      <c r="B11" s="27" t="s">
        <v>615</v>
      </c>
      <c r="C11" s="27" t="s">
        <v>636</v>
      </c>
      <c r="D11" s="51">
        <v>484200</v>
      </c>
      <c r="E11" s="51">
        <v>484200</v>
      </c>
      <c r="F11" s="51">
        <v>0</v>
      </c>
      <c r="G11" s="47">
        <v>41348</v>
      </c>
      <c r="H11" s="27" t="s">
        <v>621</v>
      </c>
      <c r="I11" s="48"/>
      <c r="J11" s="48"/>
      <c r="K11" s="27" t="s">
        <v>420</v>
      </c>
      <c r="L11" s="48"/>
      <c r="M11" s="48"/>
    </row>
    <row r="12" spans="1:13" ht="63.75" x14ac:dyDescent="0.2">
      <c r="A12" s="61" t="s">
        <v>694</v>
      </c>
      <c r="B12" s="27" t="s">
        <v>616</v>
      </c>
      <c r="C12" s="27" t="s">
        <v>617</v>
      </c>
      <c r="D12" s="51">
        <v>895500</v>
      </c>
      <c r="E12" s="51">
        <f t="shared" ref="E12" si="0">D12-F12</f>
        <v>785801.32000000007</v>
      </c>
      <c r="F12" s="51">
        <v>109698.68</v>
      </c>
      <c r="G12" s="47">
        <v>41130</v>
      </c>
      <c r="H12" s="27" t="s">
        <v>622</v>
      </c>
      <c r="I12" s="48"/>
      <c r="J12" s="48"/>
      <c r="K12" s="27" t="s">
        <v>420</v>
      </c>
      <c r="L12" s="171" t="s">
        <v>1263</v>
      </c>
      <c r="M12" s="48"/>
    </row>
    <row r="13" spans="1:13" ht="83.25" customHeight="1" x14ac:dyDescent="0.2">
      <c r="A13" s="61" t="s">
        <v>696</v>
      </c>
      <c r="B13" s="27" t="s">
        <v>618</v>
      </c>
      <c r="C13" s="27" t="s">
        <v>637</v>
      </c>
      <c r="D13" s="51">
        <v>137787.48000000001</v>
      </c>
      <c r="E13" s="51">
        <v>137787.48000000001</v>
      </c>
      <c r="F13" s="51">
        <v>0</v>
      </c>
      <c r="G13" s="47">
        <v>41905</v>
      </c>
      <c r="H13" s="27" t="s">
        <v>623</v>
      </c>
      <c r="I13" s="48"/>
      <c r="J13" s="48"/>
      <c r="K13" s="27" t="s">
        <v>420</v>
      </c>
      <c r="L13" s="171" t="s">
        <v>1263</v>
      </c>
      <c r="M13" s="48"/>
    </row>
    <row r="14" spans="1:13" ht="102" x14ac:dyDescent="0.2">
      <c r="A14" s="61" t="s">
        <v>697</v>
      </c>
      <c r="B14" s="27" t="s">
        <v>639</v>
      </c>
      <c r="C14" s="27" t="s">
        <v>638</v>
      </c>
      <c r="D14" s="51">
        <v>15170.34</v>
      </c>
      <c r="E14" s="51">
        <v>15170.34</v>
      </c>
      <c r="F14" s="51">
        <v>0</v>
      </c>
      <c r="G14" s="47">
        <v>41905</v>
      </c>
      <c r="H14" s="27" t="s">
        <v>623</v>
      </c>
      <c r="I14" s="48"/>
      <c r="J14" s="48"/>
      <c r="K14" s="27" t="s">
        <v>420</v>
      </c>
      <c r="L14" s="171" t="s">
        <v>1263</v>
      </c>
      <c r="M14" s="48"/>
    </row>
    <row r="15" spans="1:13" ht="102" x14ac:dyDescent="0.2">
      <c r="A15" s="61" t="s">
        <v>698</v>
      </c>
      <c r="B15" s="27" t="s">
        <v>640</v>
      </c>
      <c r="C15" s="27" t="s">
        <v>641</v>
      </c>
      <c r="D15" s="51">
        <v>7842.54</v>
      </c>
      <c r="E15" s="51">
        <v>7842.54</v>
      </c>
      <c r="F15" s="51">
        <v>0</v>
      </c>
      <c r="G15" s="47">
        <v>41905</v>
      </c>
      <c r="H15" s="27" t="s">
        <v>623</v>
      </c>
      <c r="I15" s="48"/>
      <c r="J15" s="48"/>
      <c r="K15" s="27" t="s">
        <v>420</v>
      </c>
      <c r="L15" s="171" t="s">
        <v>1263</v>
      </c>
      <c r="M15" s="48"/>
    </row>
    <row r="16" spans="1:13" ht="114.75" x14ac:dyDescent="0.2">
      <c r="A16" s="61" t="s">
        <v>701</v>
      </c>
      <c r="B16" s="27" t="s">
        <v>642</v>
      </c>
      <c r="C16" s="27" t="s">
        <v>643</v>
      </c>
      <c r="D16" s="51">
        <v>144533.4</v>
      </c>
      <c r="E16" s="51">
        <v>144533.4</v>
      </c>
      <c r="F16" s="51">
        <v>0</v>
      </c>
      <c r="G16" s="47">
        <v>41905</v>
      </c>
      <c r="H16" s="27" t="s">
        <v>644</v>
      </c>
      <c r="I16" s="48"/>
      <c r="J16" s="48"/>
      <c r="K16" s="27" t="s">
        <v>420</v>
      </c>
      <c r="L16" s="171" t="s">
        <v>1263</v>
      </c>
      <c r="M16" s="48"/>
    </row>
    <row r="17" spans="1:13" ht="119.25" customHeight="1" x14ac:dyDescent="0.2">
      <c r="A17" s="61" t="s">
        <v>704</v>
      </c>
      <c r="B17" s="48" t="s">
        <v>646</v>
      </c>
      <c r="C17" s="27" t="s">
        <v>645</v>
      </c>
      <c r="D17" s="51">
        <v>948000</v>
      </c>
      <c r="E17" s="51">
        <v>948000</v>
      </c>
      <c r="F17" s="51">
        <v>0</v>
      </c>
      <c r="G17" s="47">
        <v>42215</v>
      </c>
      <c r="H17" s="27" t="s">
        <v>1261</v>
      </c>
      <c r="I17" s="48"/>
      <c r="J17" s="48"/>
      <c r="K17" s="27" t="s">
        <v>420</v>
      </c>
      <c r="L17" s="171" t="s">
        <v>1263</v>
      </c>
      <c r="M17" s="48"/>
    </row>
    <row r="18" spans="1:13" ht="89.25" x14ac:dyDescent="0.2">
      <c r="A18" s="61" t="s">
        <v>699</v>
      </c>
      <c r="B18" s="27" t="s">
        <v>648</v>
      </c>
      <c r="C18" s="27" t="s">
        <v>647</v>
      </c>
      <c r="D18" s="51">
        <v>48611</v>
      </c>
      <c r="E18" s="51">
        <v>48611</v>
      </c>
      <c r="F18" s="51">
        <v>0</v>
      </c>
      <c r="G18" s="47">
        <v>39482</v>
      </c>
      <c r="H18" s="27" t="s">
        <v>624</v>
      </c>
      <c r="I18" s="48"/>
      <c r="J18" s="48"/>
      <c r="K18" s="27" t="s">
        <v>420</v>
      </c>
      <c r="L18" s="27"/>
      <c r="M18" s="48"/>
    </row>
    <row r="19" spans="1:13" ht="89.25" x14ac:dyDescent="0.2">
      <c r="A19" s="61" t="s">
        <v>700</v>
      </c>
      <c r="B19" s="27" t="s">
        <v>650</v>
      </c>
      <c r="C19" s="27" t="s">
        <v>649</v>
      </c>
      <c r="D19" s="51">
        <v>64149</v>
      </c>
      <c r="E19" s="51">
        <v>64149</v>
      </c>
      <c r="F19" s="51">
        <v>0</v>
      </c>
      <c r="G19" s="47">
        <v>38803</v>
      </c>
      <c r="H19" s="27" t="s">
        <v>625</v>
      </c>
      <c r="I19" s="48"/>
      <c r="J19" s="48"/>
      <c r="K19" s="27" t="s">
        <v>420</v>
      </c>
      <c r="L19" s="171" t="s">
        <v>1263</v>
      </c>
      <c r="M19" s="48"/>
    </row>
    <row r="20" spans="1:13" ht="63.75" x14ac:dyDescent="0.2">
      <c r="A20" s="60" t="s">
        <v>689</v>
      </c>
      <c r="B20" s="27" t="s">
        <v>619</v>
      </c>
      <c r="C20" s="27" t="s">
        <v>620</v>
      </c>
      <c r="D20" s="51">
        <v>73591.56</v>
      </c>
      <c r="E20" s="51">
        <v>73591.56</v>
      </c>
      <c r="F20" s="51">
        <v>0</v>
      </c>
      <c r="G20" s="47">
        <v>38862</v>
      </c>
      <c r="H20" s="27" t="s">
        <v>651</v>
      </c>
      <c r="I20" s="48"/>
      <c r="J20" s="48"/>
      <c r="K20" s="27" t="s">
        <v>420</v>
      </c>
      <c r="L20" s="171" t="s">
        <v>1263</v>
      </c>
      <c r="M20" s="48"/>
    </row>
    <row r="21" spans="1:13" ht="76.5" customHeight="1" x14ac:dyDescent="0.2">
      <c r="A21" s="60" t="s">
        <v>690</v>
      </c>
      <c r="B21" s="27" t="s">
        <v>653</v>
      </c>
      <c r="C21" s="27" t="s">
        <v>652</v>
      </c>
      <c r="D21" s="51">
        <v>49955</v>
      </c>
      <c r="E21" s="51">
        <v>49955</v>
      </c>
      <c r="F21" s="51">
        <v>0</v>
      </c>
      <c r="G21" s="47">
        <v>38776</v>
      </c>
      <c r="H21" s="27" t="s">
        <v>633</v>
      </c>
      <c r="I21" s="48"/>
      <c r="J21" s="48"/>
      <c r="K21" s="27" t="s">
        <v>420</v>
      </c>
      <c r="L21" s="48"/>
      <c r="M21" s="48"/>
    </row>
    <row r="22" spans="1:13" ht="89.25" x14ac:dyDescent="0.2">
      <c r="A22" s="60" t="s">
        <v>683</v>
      </c>
      <c r="B22" s="59" t="s">
        <v>654</v>
      </c>
      <c r="C22" s="27" t="s">
        <v>655</v>
      </c>
      <c r="D22" s="51">
        <v>270709.15999999997</v>
      </c>
      <c r="E22" s="51">
        <v>270709.15999999997</v>
      </c>
      <c r="F22" s="51">
        <v>0</v>
      </c>
      <c r="G22" s="47">
        <v>38776</v>
      </c>
      <c r="H22" s="27" t="s">
        <v>633</v>
      </c>
      <c r="I22" s="48"/>
      <c r="J22" s="48"/>
      <c r="K22" s="27" t="s">
        <v>420</v>
      </c>
      <c r="L22" s="171" t="s">
        <v>1263</v>
      </c>
      <c r="M22" s="48"/>
    </row>
    <row r="23" spans="1:13" ht="76.5" x14ac:dyDescent="0.2">
      <c r="A23" s="60" t="s">
        <v>684</v>
      </c>
      <c r="B23" s="59" t="s">
        <v>657</v>
      </c>
      <c r="C23" s="27" t="s">
        <v>656</v>
      </c>
      <c r="D23" s="51">
        <v>257835.46</v>
      </c>
      <c r="E23" s="51">
        <v>257835.46</v>
      </c>
      <c r="F23" s="51">
        <v>0</v>
      </c>
      <c r="G23" s="47">
        <v>38776</v>
      </c>
      <c r="H23" s="27" t="s">
        <v>633</v>
      </c>
      <c r="I23" s="48"/>
      <c r="J23" s="48"/>
      <c r="K23" s="27" t="s">
        <v>420</v>
      </c>
      <c r="L23" s="171" t="s">
        <v>1263</v>
      </c>
      <c r="M23" s="48"/>
    </row>
    <row r="24" spans="1:13" ht="114.75" x14ac:dyDescent="0.2">
      <c r="A24" s="60" t="s">
        <v>682</v>
      </c>
      <c r="B24" s="27" t="s">
        <v>659</v>
      </c>
      <c r="C24" s="27" t="s">
        <v>658</v>
      </c>
      <c r="D24" s="51">
        <v>144982.79999999999</v>
      </c>
      <c r="E24" s="51">
        <v>144982.79999999999</v>
      </c>
      <c r="F24" s="51">
        <v>0</v>
      </c>
      <c r="G24" s="47">
        <v>38776</v>
      </c>
      <c r="H24" s="27" t="s">
        <v>633</v>
      </c>
      <c r="I24" s="48"/>
      <c r="J24" s="48"/>
      <c r="K24" s="27" t="s">
        <v>420</v>
      </c>
      <c r="L24" s="171" t="s">
        <v>1263</v>
      </c>
      <c r="M24" s="48"/>
    </row>
    <row r="25" spans="1:13" ht="125.25" customHeight="1" x14ac:dyDescent="0.2">
      <c r="A25" s="60" t="s">
        <v>706</v>
      </c>
      <c r="B25" s="27" t="s">
        <v>660</v>
      </c>
      <c r="C25" s="27"/>
      <c r="D25" s="51">
        <v>33481.18</v>
      </c>
      <c r="E25" s="51">
        <v>33481.18</v>
      </c>
      <c r="F25" s="51">
        <v>0</v>
      </c>
      <c r="G25" s="47">
        <v>38776</v>
      </c>
      <c r="H25" s="27" t="s">
        <v>633</v>
      </c>
      <c r="I25" s="48"/>
      <c r="J25" s="48"/>
      <c r="K25" s="27" t="s">
        <v>420</v>
      </c>
      <c r="L25" s="171" t="s">
        <v>1263</v>
      </c>
      <c r="M25" s="48"/>
    </row>
    <row r="26" spans="1:13" ht="80.25" customHeight="1" x14ac:dyDescent="0.2">
      <c r="A26" s="60" t="s">
        <v>686</v>
      </c>
      <c r="B26" s="27" t="s">
        <v>661</v>
      </c>
      <c r="C26" s="27" t="s">
        <v>662</v>
      </c>
      <c r="D26" s="51">
        <v>10462.200000000001</v>
      </c>
      <c r="E26" s="51">
        <v>10462.200000000001</v>
      </c>
      <c r="F26" s="51">
        <v>0</v>
      </c>
      <c r="G26" s="47">
        <v>38776</v>
      </c>
      <c r="H26" s="27" t="s">
        <v>633</v>
      </c>
      <c r="I26" s="48"/>
      <c r="J26" s="48"/>
      <c r="K26" s="27" t="s">
        <v>420</v>
      </c>
      <c r="L26" s="171" t="s">
        <v>1263</v>
      </c>
      <c r="M26" s="48"/>
    </row>
    <row r="27" spans="1:13" ht="83.25" customHeight="1" x14ac:dyDescent="0.2">
      <c r="A27" s="60" t="s">
        <v>691</v>
      </c>
      <c r="B27" s="27" t="s">
        <v>664</v>
      </c>
      <c r="C27" s="27" t="s">
        <v>663</v>
      </c>
      <c r="D27" s="51">
        <v>187680</v>
      </c>
      <c r="E27" s="51">
        <v>187680</v>
      </c>
      <c r="F27" s="51">
        <v>0</v>
      </c>
      <c r="G27" s="48"/>
      <c r="H27" s="27" t="s">
        <v>1040</v>
      </c>
      <c r="I27" s="48"/>
      <c r="J27" s="48"/>
      <c r="K27" s="27" t="s">
        <v>420</v>
      </c>
      <c r="L27" s="171" t="s">
        <v>1263</v>
      </c>
      <c r="M27" s="48"/>
    </row>
    <row r="28" spans="1:13" ht="114.75" x14ac:dyDescent="0.2">
      <c r="A28" s="61" t="s">
        <v>703</v>
      </c>
      <c r="B28" s="27" t="s">
        <v>666</v>
      </c>
      <c r="C28" s="27" t="s">
        <v>665</v>
      </c>
      <c r="D28" s="51">
        <v>544833</v>
      </c>
      <c r="E28" s="51">
        <v>544833</v>
      </c>
      <c r="F28" s="51">
        <v>0</v>
      </c>
      <c r="G28" s="47">
        <v>39693</v>
      </c>
      <c r="H28" s="27" t="s">
        <v>667</v>
      </c>
      <c r="I28" s="48"/>
      <c r="J28" s="48"/>
      <c r="K28" s="27" t="s">
        <v>420</v>
      </c>
      <c r="L28" s="27" t="s">
        <v>668</v>
      </c>
      <c r="M28" s="48"/>
    </row>
    <row r="29" spans="1:13" ht="76.5" x14ac:dyDescent="0.2">
      <c r="A29" s="61" t="s">
        <v>702</v>
      </c>
      <c r="B29" s="27" t="s">
        <v>670</v>
      </c>
      <c r="C29" s="27" t="s">
        <v>669</v>
      </c>
      <c r="D29" s="51">
        <v>850080</v>
      </c>
      <c r="E29" s="51">
        <v>850080</v>
      </c>
      <c r="F29" s="51">
        <v>0</v>
      </c>
      <c r="G29" s="47">
        <v>40119</v>
      </c>
      <c r="H29" s="27" t="s">
        <v>626</v>
      </c>
      <c r="I29" s="48"/>
      <c r="J29" s="48"/>
      <c r="K29" s="27" t="s">
        <v>420</v>
      </c>
      <c r="L29" s="27" t="s">
        <v>1262</v>
      </c>
      <c r="M29" s="48"/>
    </row>
    <row r="30" spans="1:13" ht="63.75" x14ac:dyDescent="0.2">
      <c r="A30" s="60" t="s">
        <v>707</v>
      </c>
      <c r="B30" s="27" t="s">
        <v>672</v>
      </c>
      <c r="C30" s="27" t="s">
        <v>671</v>
      </c>
      <c r="D30" s="51">
        <v>137787.48000000001</v>
      </c>
      <c r="E30" s="51">
        <v>137787.48000000001</v>
      </c>
      <c r="F30" s="51">
        <v>0</v>
      </c>
      <c r="G30" s="47">
        <v>38776</v>
      </c>
      <c r="H30" s="27" t="s">
        <v>633</v>
      </c>
      <c r="I30" s="48"/>
      <c r="J30" s="48"/>
      <c r="K30" s="27" t="s">
        <v>420</v>
      </c>
      <c r="L30" s="171" t="s">
        <v>1263</v>
      </c>
      <c r="M30" s="48"/>
    </row>
    <row r="31" spans="1:13" ht="87.75" customHeight="1" x14ac:dyDescent="0.2">
      <c r="A31" s="62" t="s">
        <v>705</v>
      </c>
      <c r="B31" s="27" t="s">
        <v>674</v>
      </c>
      <c r="C31" s="27" t="s">
        <v>673</v>
      </c>
      <c r="D31" s="51">
        <v>465000</v>
      </c>
      <c r="E31" s="51">
        <v>465000</v>
      </c>
      <c r="F31" s="51">
        <v>0</v>
      </c>
      <c r="G31" s="47">
        <v>42116</v>
      </c>
      <c r="H31" s="27" t="s">
        <v>627</v>
      </c>
      <c r="I31" s="48"/>
      <c r="J31" s="48"/>
      <c r="K31" s="27" t="s">
        <v>420</v>
      </c>
      <c r="L31" s="171" t="s">
        <v>1263</v>
      </c>
      <c r="M31" s="48"/>
    </row>
    <row r="32" spans="1:13" ht="79.5" customHeight="1" x14ac:dyDescent="0.2">
      <c r="A32" s="60" t="s">
        <v>708</v>
      </c>
      <c r="B32" s="27" t="s">
        <v>676</v>
      </c>
      <c r="C32" s="27" t="s">
        <v>675</v>
      </c>
      <c r="D32" s="51">
        <v>426152</v>
      </c>
      <c r="E32" s="51">
        <v>426152</v>
      </c>
      <c r="F32" s="51">
        <v>0</v>
      </c>
      <c r="G32" s="47">
        <v>42191</v>
      </c>
      <c r="H32" s="27" t="s">
        <v>628</v>
      </c>
      <c r="I32" s="48"/>
      <c r="J32" s="48"/>
      <c r="K32" s="27" t="s">
        <v>420</v>
      </c>
      <c r="L32" s="171" t="s">
        <v>1263</v>
      </c>
      <c r="M32" s="48"/>
    </row>
    <row r="33" spans="1:13" ht="89.25" customHeight="1" x14ac:dyDescent="0.2">
      <c r="A33" s="60" t="s">
        <v>709</v>
      </c>
      <c r="B33" s="27" t="s">
        <v>677</v>
      </c>
      <c r="C33" s="27" t="s">
        <v>678</v>
      </c>
      <c r="D33" s="51">
        <v>293756</v>
      </c>
      <c r="E33" s="51">
        <v>293756</v>
      </c>
      <c r="F33" s="51">
        <v>0</v>
      </c>
      <c r="G33" s="47">
        <v>43354</v>
      </c>
      <c r="H33" s="27" t="s">
        <v>629</v>
      </c>
      <c r="I33" s="48"/>
      <c r="J33" s="48"/>
      <c r="K33" s="27" t="s">
        <v>420</v>
      </c>
      <c r="L33" s="171" t="s">
        <v>1263</v>
      </c>
      <c r="M33" s="48"/>
    </row>
    <row r="34" spans="1:13" ht="76.5" customHeight="1" x14ac:dyDescent="0.2">
      <c r="A34" s="60" t="s">
        <v>710</v>
      </c>
      <c r="B34" s="27" t="s">
        <v>1264</v>
      </c>
      <c r="C34" s="27" t="s">
        <v>680</v>
      </c>
      <c r="D34" s="51">
        <v>390020.4</v>
      </c>
      <c r="E34" s="51">
        <v>390020.4</v>
      </c>
      <c r="F34" s="51">
        <v>0</v>
      </c>
      <c r="G34" s="47">
        <v>43686</v>
      </c>
      <c r="H34" s="27" t="s">
        <v>679</v>
      </c>
      <c r="I34" s="48"/>
      <c r="J34" s="48"/>
      <c r="K34" s="27" t="s">
        <v>420</v>
      </c>
      <c r="L34" s="27" t="s">
        <v>1265</v>
      </c>
      <c r="M34" s="48"/>
    </row>
    <row r="35" spans="1:13" ht="109.5" customHeight="1" x14ac:dyDescent="0.2">
      <c r="A35" s="60" t="s">
        <v>711</v>
      </c>
      <c r="B35" s="215" t="s">
        <v>1322</v>
      </c>
      <c r="C35" s="215" t="s">
        <v>1323</v>
      </c>
      <c r="D35" s="51">
        <v>1341300</v>
      </c>
      <c r="E35" s="51">
        <v>1341300</v>
      </c>
      <c r="F35" s="51">
        <v>0</v>
      </c>
      <c r="G35" s="47">
        <v>43577</v>
      </c>
      <c r="H35" s="215" t="s">
        <v>1324</v>
      </c>
      <c r="I35" s="48"/>
      <c r="J35" s="48"/>
      <c r="K35" s="215" t="s">
        <v>420</v>
      </c>
      <c r="L35" s="215"/>
      <c r="M35" s="48"/>
    </row>
    <row r="36" spans="1:13" ht="98.25" customHeight="1" x14ac:dyDescent="0.2">
      <c r="A36" s="60" t="s">
        <v>1144</v>
      </c>
      <c r="B36" s="215" t="s">
        <v>1460</v>
      </c>
      <c r="C36" s="215" t="s">
        <v>1461</v>
      </c>
      <c r="D36" s="51">
        <v>54274.17</v>
      </c>
      <c r="E36" s="51">
        <v>54274.17</v>
      </c>
      <c r="F36" s="51">
        <v>0</v>
      </c>
      <c r="G36" s="47">
        <v>44151</v>
      </c>
      <c r="H36" s="215" t="s">
        <v>1462</v>
      </c>
      <c r="I36" s="48"/>
      <c r="J36" s="48"/>
      <c r="K36" s="215" t="s">
        <v>420</v>
      </c>
      <c r="L36" s="215"/>
      <c r="M36" s="48"/>
    </row>
    <row r="37" spans="1:13" ht="86.25" customHeight="1" x14ac:dyDescent="0.2">
      <c r="A37" s="60" t="s">
        <v>1145</v>
      </c>
      <c r="B37" s="189" t="s">
        <v>1463</v>
      </c>
      <c r="C37" s="189" t="s">
        <v>1464</v>
      </c>
      <c r="D37" s="51">
        <v>22796.46</v>
      </c>
      <c r="E37" s="51">
        <v>22796.46</v>
      </c>
      <c r="F37" s="51">
        <v>0</v>
      </c>
      <c r="G37" s="47">
        <v>44151</v>
      </c>
      <c r="H37" s="215" t="s">
        <v>1462</v>
      </c>
      <c r="I37" s="48"/>
      <c r="J37" s="48"/>
      <c r="K37" s="215" t="s">
        <v>420</v>
      </c>
      <c r="L37" s="189"/>
      <c r="M37" s="48"/>
    </row>
    <row r="38" spans="1:13" x14ac:dyDescent="0.2">
      <c r="A38" s="277" t="s">
        <v>1253</v>
      </c>
      <c r="B38" s="277"/>
      <c r="C38" s="277"/>
      <c r="D38" s="108">
        <f>SUM(D8:D34)</f>
        <v>8109260.04</v>
      </c>
      <c r="E38" s="108">
        <f>SUM(E8:E34)</f>
        <v>7999561.3600000003</v>
      </c>
      <c r="F38" s="108">
        <f>SUM(F8:F34)</f>
        <v>109698.68</v>
      </c>
      <c r="G38" s="110"/>
      <c r="H38" s="110"/>
      <c r="I38" s="110"/>
      <c r="J38" s="110"/>
      <c r="K38" s="110"/>
      <c r="L38" s="110"/>
      <c r="M38" s="110"/>
    </row>
  </sheetData>
  <autoFilter ref="A7:M34"/>
  <mergeCells count="13">
    <mergeCell ref="A38:C38"/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4"/>
  <sheetViews>
    <sheetView view="pageBreakPreview" topLeftCell="A121" zoomScale="130" zoomScaleNormal="100" zoomScaleSheetLayoutView="130" workbookViewId="0">
      <selection activeCell="F123" sqref="F123"/>
    </sheetView>
  </sheetViews>
  <sheetFormatPr defaultRowHeight="12.75" x14ac:dyDescent="0.2"/>
  <cols>
    <col min="1" max="1" width="17" style="144" customWidth="1"/>
    <col min="2" max="2" width="21.28515625" style="65" customWidth="1"/>
    <col min="3" max="3" width="19.140625" style="113" customWidth="1"/>
    <col min="4" max="4" width="13.42578125" style="113" customWidth="1"/>
    <col min="5" max="5" width="11.42578125" style="113" customWidth="1"/>
    <col min="6" max="6" width="12.28515625" style="93" customWidth="1"/>
    <col min="7" max="7" width="16.140625" style="93" customWidth="1"/>
    <col min="8" max="8" width="11.85546875" style="93" customWidth="1"/>
    <col min="9" max="9" width="13.140625" style="93" customWidth="1"/>
    <col min="10" max="10" width="14.140625" style="93" customWidth="1"/>
    <col min="11" max="11" width="12.7109375" style="93" customWidth="1"/>
    <col min="12" max="12" width="13.7109375" style="93" customWidth="1"/>
    <col min="13" max="16384" width="9.140625" style="93"/>
  </cols>
  <sheetData>
    <row r="2" spans="1:12" x14ac:dyDescent="0.2">
      <c r="A2" s="140" t="s">
        <v>53</v>
      </c>
      <c r="B2" s="103"/>
      <c r="C2" s="99"/>
      <c r="D2" s="99"/>
      <c r="E2" s="99"/>
      <c r="F2" s="100"/>
      <c r="G2" s="100"/>
      <c r="H2" s="100"/>
      <c r="I2" s="100"/>
      <c r="J2" s="100"/>
      <c r="K2" s="100"/>
      <c r="L2" s="100"/>
    </row>
    <row r="3" spans="1:12" x14ac:dyDescent="0.2">
      <c r="A3" s="141"/>
      <c r="B3" s="103"/>
      <c r="C3" s="99"/>
      <c r="D3" s="99"/>
      <c r="E3" s="99"/>
      <c r="F3" s="100"/>
      <c r="G3" s="100"/>
      <c r="H3" s="100"/>
      <c r="I3" s="100"/>
      <c r="J3" s="100"/>
      <c r="K3" s="100"/>
      <c r="L3" s="100"/>
    </row>
    <row r="4" spans="1:12" x14ac:dyDescent="0.2">
      <c r="A4" s="141"/>
      <c r="B4" s="103"/>
      <c r="C4" s="99"/>
      <c r="D4" s="99"/>
      <c r="E4" s="99"/>
      <c r="F4" s="100"/>
      <c r="G4" s="100"/>
      <c r="H4" s="100"/>
      <c r="I4" s="100"/>
      <c r="J4" s="100"/>
      <c r="K4" s="100"/>
      <c r="L4" s="100"/>
    </row>
    <row r="5" spans="1:12" ht="57.75" customHeight="1" x14ac:dyDescent="0.2">
      <c r="A5" s="279" t="s">
        <v>48</v>
      </c>
      <c r="B5" s="269" t="s">
        <v>19</v>
      </c>
      <c r="C5" s="270" t="s">
        <v>20</v>
      </c>
      <c r="D5" s="270" t="s">
        <v>7</v>
      </c>
      <c r="E5" s="271" t="s">
        <v>56</v>
      </c>
      <c r="F5" s="269" t="s">
        <v>11</v>
      </c>
      <c r="G5" s="269" t="s">
        <v>40</v>
      </c>
      <c r="H5" s="275" t="s">
        <v>12</v>
      </c>
      <c r="I5" s="275" t="s">
        <v>41</v>
      </c>
      <c r="J5" s="269" t="s">
        <v>1241</v>
      </c>
      <c r="K5" s="284" t="s">
        <v>1242</v>
      </c>
      <c r="L5" s="285"/>
    </row>
    <row r="6" spans="1:12" ht="51" x14ac:dyDescent="0.2">
      <c r="A6" s="279"/>
      <c r="B6" s="269"/>
      <c r="C6" s="270"/>
      <c r="D6" s="270"/>
      <c r="E6" s="272"/>
      <c r="F6" s="269"/>
      <c r="G6" s="269"/>
      <c r="H6" s="275"/>
      <c r="I6" s="275"/>
      <c r="J6" s="269"/>
      <c r="K6" s="74" t="s">
        <v>16</v>
      </c>
      <c r="L6" s="74" t="s">
        <v>14</v>
      </c>
    </row>
    <row r="7" spans="1:12" x14ac:dyDescent="0.2">
      <c r="A7" s="142">
        <v>1</v>
      </c>
      <c r="B7" s="73">
        <v>2</v>
      </c>
      <c r="C7" s="142">
        <v>3</v>
      </c>
      <c r="D7" s="142">
        <v>4</v>
      </c>
      <c r="E7" s="142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</row>
    <row r="8" spans="1:12" ht="38.25" x14ac:dyDescent="0.2">
      <c r="A8" s="68" t="s">
        <v>1053</v>
      </c>
      <c r="B8" s="111" t="s">
        <v>905</v>
      </c>
      <c r="C8" s="108">
        <v>6000</v>
      </c>
      <c r="D8" s="108">
        <f>C8-E8</f>
        <v>6000</v>
      </c>
      <c r="E8" s="108">
        <v>0</v>
      </c>
      <c r="F8" s="109">
        <v>43399</v>
      </c>
      <c r="G8" s="72" t="s">
        <v>1280</v>
      </c>
      <c r="H8" s="110"/>
      <c r="I8" s="110"/>
      <c r="J8" s="72" t="s">
        <v>420</v>
      </c>
      <c r="K8" s="110"/>
      <c r="L8" s="110"/>
    </row>
    <row r="9" spans="1:12" ht="38.25" x14ac:dyDescent="0.2">
      <c r="A9" s="68" t="s">
        <v>1054</v>
      </c>
      <c r="B9" s="111" t="s">
        <v>905</v>
      </c>
      <c r="C9" s="108">
        <v>6000</v>
      </c>
      <c r="D9" s="108">
        <f t="shared" ref="D9:D85" si="0">C9-E9</f>
        <v>6000</v>
      </c>
      <c r="E9" s="108">
        <v>0</v>
      </c>
      <c r="F9" s="109">
        <v>43399</v>
      </c>
      <c r="G9" s="72" t="s">
        <v>1280</v>
      </c>
      <c r="H9" s="110"/>
      <c r="I9" s="110"/>
      <c r="J9" s="72" t="s">
        <v>420</v>
      </c>
      <c r="K9" s="110"/>
      <c r="L9" s="110"/>
    </row>
    <row r="10" spans="1:12" ht="38.25" x14ac:dyDescent="0.2">
      <c r="A10" s="68" t="s">
        <v>1055</v>
      </c>
      <c r="B10" s="72" t="s">
        <v>908</v>
      </c>
      <c r="C10" s="108">
        <v>40500</v>
      </c>
      <c r="D10" s="108">
        <f t="shared" si="0"/>
        <v>40500</v>
      </c>
      <c r="E10" s="108">
        <v>0</v>
      </c>
      <c r="F10" s="109">
        <v>41274</v>
      </c>
      <c r="G10" s="72" t="s">
        <v>65</v>
      </c>
      <c r="H10" s="110"/>
      <c r="I10" s="110"/>
      <c r="J10" s="72" t="s">
        <v>420</v>
      </c>
      <c r="K10" s="110"/>
      <c r="L10" s="110"/>
    </row>
    <row r="11" spans="1:12" ht="38.25" x14ac:dyDescent="0.2">
      <c r="A11" s="68" t="s">
        <v>1056</v>
      </c>
      <c r="B11" s="72" t="s">
        <v>908</v>
      </c>
      <c r="C11" s="108">
        <v>96000</v>
      </c>
      <c r="D11" s="108">
        <f t="shared" si="0"/>
        <v>96000</v>
      </c>
      <c r="E11" s="108">
        <v>0</v>
      </c>
      <c r="F11" s="109">
        <v>39828</v>
      </c>
      <c r="G11" s="72" t="s">
        <v>65</v>
      </c>
      <c r="H11" s="110"/>
      <c r="I11" s="110"/>
      <c r="J11" s="72" t="s">
        <v>420</v>
      </c>
      <c r="K11" s="110"/>
      <c r="L11" s="110"/>
    </row>
    <row r="12" spans="1:12" ht="38.25" x14ac:dyDescent="0.2">
      <c r="A12" s="68" t="s">
        <v>1057</v>
      </c>
      <c r="B12" s="111" t="s">
        <v>911</v>
      </c>
      <c r="C12" s="108">
        <v>4622.24</v>
      </c>
      <c r="D12" s="108">
        <f t="shared" si="0"/>
        <v>4622.24</v>
      </c>
      <c r="E12" s="108">
        <v>0</v>
      </c>
      <c r="F12" s="109">
        <v>42226</v>
      </c>
      <c r="G12" s="72" t="s">
        <v>1266</v>
      </c>
      <c r="H12" s="110"/>
      <c r="I12" s="110"/>
      <c r="J12" s="72" t="s">
        <v>420</v>
      </c>
      <c r="K12" s="110"/>
      <c r="L12" s="110"/>
    </row>
    <row r="13" spans="1:12" ht="38.25" x14ac:dyDescent="0.2">
      <c r="A13" s="68" t="s">
        <v>1058</v>
      </c>
      <c r="B13" s="111" t="s">
        <v>942</v>
      </c>
      <c r="C13" s="108">
        <v>24821.97</v>
      </c>
      <c r="D13" s="108">
        <f t="shared" si="0"/>
        <v>24821.97</v>
      </c>
      <c r="E13" s="108">
        <v>0</v>
      </c>
      <c r="F13" s="109" t="s">
        <v>1281</v>
      </c>
      <c r="G13" s="72" t="s">
        <v>1038</v>
      </c>
      <c r="H13" s="110"/>
      <c r="I13" s="110"/>
      <c r="J13" s="72" t="s">
        <v>420</v>
      </c>
      <c r="K13" s="110"/>
      <c r="L13" s="110"/>
    </row>
    <row r="14" spans="1:12" ht="38.25" x14ac:dyDescent="0.2">
      <c r="A14" s="68" t="s">
        <v>1059</v>
      </c>
      <c r="B14" s="111" t="s">
        <v>942</v>
      </c>
      <c r="C14" s="108">
        <v>46619.86</v>
      </c>
      <c r="D14" s="108">
        <f t="shared" si="0"/>
        <v>39898.89</v>
      </c>
      <c r="E14" s="108">
        <v>6720.97</v>
      </c>
      <c r="F14" s="109" t="s">
        <v>1281</v>
      </c>
      <c r="G14" s="72" t="s">
        <v>1038</v>
      </c>
      <c r="H14" s="110"/>
      <c r="I14" s="110"/>
      <c r="J14" s="72" t="s">
        <v>420</v>
      </c>
      <c r="K14" s="110"/>
      <c r="L14" s="110"/>
    </row>
    <row r="15" spans="1:12" ht="63.75" x14ac:dyDescent="0.2">
      <c r="A15" s="68" t="s">
        <v>1060</v>
      </c>
      <c r="B15" s="111" t="s">
        <v>959</v>
      </c>
      <c r="C15" s="108">
        <v>1385307</v>
      </c>
      <c r="D15" s="108">
        <v>1077758.1599999999</v>
      </c>
      <c r="E15" s="108">
        <v>307548.84000000003</v>
      </c>
      <c r="F15" s="109">
        <v>41652</v>
      </c>
      <c r="G15" s="72" t="s">
        <v>1282</v>
      </c>
      <c r="H15" s="110"/>
      <c r="I15" s="110"/>
      <c r="J15" s="72" t="s">
        <v>420</v>
      </c>
      <c r="K15" s="110"/>
      <c r="L15" s="110"/>
    </row>
    <row r="16" spans="1:12" ht="51" x14ac:dyDescent="0.2">
      <c r="A16" s="68" t="s">
        <v>1061</v>
      </c>
      <c r="B16" s="111" t="s">
        <v>960</v>
      </c>
      <c r="C16" s="108">
        <v>118497</v>
      </c>
      <c r="D16" s="108">
        <f t="shared" si="0"/>
        <v>118497</v>
      </c>
      <c r="E16" s="108">
        <v>0</v>
      </c>
      <c r="F16" s="109">
        <v>43741</v>
      </c>
      <c r="G16" s="72" t="s">
        <v>1283</v>
      </c>
      <c r="H16" s="110"/>
      <c r="I16" s="110"/>
      <c r="J16" s="72" t="s">
        <v>420</v>
      </c>
      <c r="K16" s="110"/>
      <c r="L16" s="110"/>
    </row>
    <row r="17" spans="1:12" ht="76.5" x14ac:dyDescent="0.2">
      <c r="A17" s="68" t="s">
        <v>1062</v>
      </c>
      <c r="B17" s="111" t="s">
        <v>961</v>
      </c>
      <c r="C17" s="108">
        <v>34125</v>
      </c>
      <c r="D17" s="108">
        <f t="shared" si="0"/>
        <v>34125</v>
      </c>
      <c r="E17" s="108">
        <v>0</v>
      </c>
      <c r="F17" s="109">
        <v>43767</v>
      </c>
      <c r="G17" s="72" t="s">
        <v>1043</v>
      </c>
      <c r="H17" s="110"/>
      <c r="I17" s="110"/>
      <c r="J17" s="72" t="s">
        <v>420</v>
      </c>
      <c r="K17" s="110"/>
      <c r="L17" s="110"/>
    </row>
    <row r="18" spans="1:12" ht="77.25" customHeight="1" x14ac:dyDescent="0.2">
      <c r="A18" s="68" t="s">
        <v>1063</v>
      </c>
      <c r="B18" s="111" t="s">
        <v>962</v>
      </c>
      <c r="C18" s="108">
        <v>23210</v>
      </c>
      <c r="D18" s="108">
        <f t="shared" si="0"/>
        <v>23210</v>
      </c>
      <c r="E18" s="108">
        <v>0</v>
      </c>
      <c r="F18" s="109">
        <v>43767</v>
      </c>
      <c r="G18" s="72" t="s">
        <v>1043</v>
      </c>
      <c r="H18" s="110"/>
      <c r="I18" s="110"/>
      <c r="J18" s="72" t="s">
        <v>420</v>
      </c>
      <c r="K18" s="110"/>
      <c r="L18" s="110"/>
    </row>
    <row r="19" spans="1:12" ht="90.75" customHeight="1" x14ac:dyDescent="0.2">
      <c r="A19" s="68" t="s">
        <v>1064</v>
      </c>
      <c r="B19" s="111" t="s">
        <v>963</v>
      </c>
      <c r="C19" s="108">
        <v>26985</v>
      </c>
      <c r="D19" s="108">
        <f t="shared" si="0"/>
        <v>26985</v>
      </c>
      <c r="E19" s="108">
        <v>0</v>
      </c>
      <c r="F19" s="109">
        <v>43767</v>
      </c>
      <c r="G19" s="72" t="s">
        <v>1043</v>
      </c>
      <c r="H19" s="110"/>
      <c r="I19" s="110"/>
      <c r="J19" s="72" t="s">
        <v>420</v>
      </c>
      <c r="K19" s="110"/>
      <c r="L19" s="110"/>
    </row>
    <row r="20" spans="1:12" ht="78" customHeight="1" x14ac:dyDescent="0.2">
      <c r="A20" s="68" t="s">
        <v>1065</v>
      </c>
      <c r="B20" s="111" t="s">
        <v>964</v>
      </c>
      <c r="C20" s="108">
        <v>27520</v>
      </c>
      <c r="D20" s="108">
        <f t="shared" si="0"/>
        <v>27520</v>
      </c>
      <c r="E20" s="108">
        <v>0</v>
      </c>
      <c r="F20" s="109">
        <v>43767</v>
      </c>
      <c r="G20" s="72" t="s">
        <v>1043</v>
      </c>
      <c r="H20" s="110"/>
      <c r="I20" s="110"/>
      <c r="J20" s="72" t="s">
        <v>420</v>
      </c>
      <c r="K20" s="110"/>
      <c r="L20" s="110"/>
    </row>
    <row r="21" spans="1:12" ht="76.5" x14ac:dyDescent="0.2">
      <c r="A21" s="68" t="s">
        <v>1066</v>
      </c>
      <c r="B21" s="111" t="s">
        <v>965</v>
      </c>
      <c r="C21" s="108">
        <v>34125</v>
      </c>
      <c r="D21" s="108">
        <f t="shared" si="0"/>
        <v>34125</v>
      </c>
      <c r="E21" s="108">
        <v>0</v>
      </c>
      <c r="F21" s="109">
        <v>43767</v>
      </c>
      <c r="G21" s="72" t="s">
        <v>1043</v>
      </c>
      <c r="H21" s="110"/>
      <c r="I21" s="110"/>
      <c r="J21" s="72" t="s">
        <v>420</v>
      </c>
      <c r="K21" s="110"/>
      <c r="L21" s="110"/>
    </row>
    <row r="22" spans="1:12" ht="76.5" x14ac:dyDescent="0.2">
      <c r="A22" s="68" t="s">
        <v>1067</v>
      </c>
      <c r="B22" s="72" t="s">
        <v>966</v>
      </c>
      <c r="C22" s="108">
        <v>26000</v>
      </c>
      <c r="D22" s="108">
        <f t="shared" si="0"/>
        <v>26000</v>
      </c>
      <c r="E22" s="108">
        <v>0</v>
      </c>
      <c r="F22" s="109">
        <v>43767</v>
      </c>
      <c r="G22" s="72" t="s">
        <v>1043</v>
      </c>
      <c r="H22" s="110"/>
      <c r="I22" s="110"/>
      <c r="J22" s="72" t="s">
        <v>420</v>
      </c>
      <c r="K22" s="110"/>
      <c r="L22" s="110"/>
    </row>
    <row r="23" spans="1:12" ht="76.5" x14ac:dyDescent="0.2">
      <c r="A23" s="68" t="s">
        <v>1068</v>
      </c>
      <c r="B23" s="72" t="s">
        <v>967</v>
      </c>
      <c r="C23" s="108">
        <v>21320</v>
      </c>
      <c r="D23" s="108">
        <f t="shared" si="0"/>
        <v>21320</v>
      </c>
      <c r="E23" s="108">
        <v>0</v>
      </c>
      <c r="F23" s="109">
        <v>43767</v>
      </c>
      <c r="G23" s="72" t="s">
        <v>1043</v>
      </c>
      <c r="H23" s="110"/>
      <c r="I23" s="110"/>
      <c r="J23" s="72" t="s">
        <v>420</v>
      </c>
      <c r="K23" s="110"/>
      <c r="L23" s="110"/>
    </row>
    <row r="24" spans="1:12" ht="76.5" x14ac:dyDescent="0.2">
      <c r="A24" s="68" t="s">
        <v>1069</v>
      </c>
      <c r="B24" s="72" t="s">
        <v>968</v>
      </c>
      <c r="C24" s="108">
        <v>38220</v>
      </c>
      <c r="D24" s="108">
        <f t="shared" si="0"/>
        <v>38220</v>
      </c>
      <c r="E24" s="108">
        <v>0</v>
      </c>
      <c r="F24" s="109">
        <v>43767</v>
      </c>
      <c r="G24" s="72" t="s">
        <v>1043</v>
      </c>
      <c r="H24" s="110"/>
      <c r="I24" s="110"/>
      <c r="J24" s="72" t="s">
        <v>420</v>
      </c>
      <c r="K24" s="110"/>
      <c r="L24" s="110"/>
    </row>
    <row r="25" spans="1:12" ht="76.5" x14ac:dyDescent="0.2">
      <c r="A25" s="68" t="s">
        <v>1070</v>
      </c>
      <c r="B25" s="72" t="s">
        <v>969</v>
      </c>
      <c r="C25" s="108">
        <v>23000</v>
      </c>
      <c r="D25" s="108">
        <f t="shared" si="0"/>
        <v>23000</v>
      </c>
      <c r="E25" s="108">
        <v>0</v>
      </c>
      <c r="F25" s="109">
        <v>43767</v>
      </c>
      <c r="G25" s="72" t="s">
        <v>1043</v>
      </c>
      <c r="H25" s="110"/>
      <c r="I25" s="110"/>
      <c r="J25" s="72" t="s">
        <v>420</v>
      </c>
      <c r="K25" s="110"/>
      <c r="L25" s="110"/>
    </row>
    <row r="26" spans="1:12" ht="76.5" x14ac:dyDescent="0.2">
      <c r="A26" s="68" t="s">
        <v>1071</v>
      </c>
      <c r="B26" s="72" t="s">
        <v>970</v>
      </c>
      <c r="C26" s="108">
        <v>17100</v>
      </c>
      <c r="D26" s="108">
        <f t="shared" si="0"/>
        <v>17100</v>
      </c>
      <c r="E26" s="108">
        <v>0</v>
      </c>
      <c r="F26" s="109">
        <v>43767</v>
      </c>
      <c r="G26" s="72" t="s">
        <v>1043</v>
      </c>
      <c r="H26" s="110"/>
      <c r="I26" s="110"/>
      <c r="J26" s="72" t="s">
        <v>420</v>
      </c>
      <c r="K26" s="110"/>
      <c r="L26" s="110"/>
    </row>
    <row r="27" spans="1:12" ht="76.5" x14ac:dyDescent="0.2">
      <c r="A27" s="68" t="s">
        <v>1072</v>
      </c>
      <c r="B27" s="72" t="s">
        <v>971</v>
      </c>
      <c r="C27" s="108">
        <v>22900</v>
      </c>
      <c r="D27" s="108">
        <f t="shared" si="0"/>
        <v>22900</v>
      </c>
      <c r="E27" s="108">
        <v>0</v>
      </c>
      <c r="F27" s="109">
        <v>43749</v>
      </c>
      <c r="G27" s="72" t="s">
        <v>1043</v>
      </c>
      <c r="H27" s="110"/>
      <c r="I27" s="110"/>
      <c r="J27" s="72" t="s">
        <v>420</v>
      </c>
      <c r="K27" s="110"/>
      <c r="L27" s="110"/>
    </row>
    <row r="28" spans="1:12" ht="76.5" x14ac:dyDescent="0.2">
      <c r="A28" s="68" t="s">
        <v>1073</v>
      </c>
      <c r="B28" s="111" t="s">
        <v>972</v>
      </c>
      <c r="C28" s="108">
        <v>27000</v>
      </c>
      <c r="D28" s="108">
        <f t="shared" si="0"/>
        <v>27000</v>
      </c>
      <c r="E28" s="108">
        <v>0</v>
      </c>
      <c r="F28" s="109">
        <v>43767</v>
      </c>
      <c r="G28" s="72" t="s">
        <v>1043</v>
      </c>
      <c r="H28" s="110"/>
      <c r="I28" s="110"/>
      <c r="J28" s="72" t="s">
        <v>420</v>
      </c>
      <c r="K28" s="110"/>
      <c r="L28" s="110"/>
    </row>
    <row r="29" spans="1:12" ht="76.5" x14ac:dyDescent="0.2">
      <c r="A29" s="68" t="s">
        <v>1080</v>
      </c>
      <c r="B29" s="111" t="s">
        <v>973</v>
      </c>
      <c r="C29" s="108">
        <v>366270.4</v>
      </c>
      <c r="D29" s="108">
        <f t="shared" si="0"/>
        <v>3500</v>
      </c>
      <c r="E29" s="108">
        <v>362770.4</v>
      </c>
      <c r="F29" s="109">
        <v>43767</v>
      </c>
      <c r="G29" s="72" t="s">
        <v>1043</v>
      </c>
      <c r="H29" s="110"/>
      <c r="I29" s="110"/>
      <c r="J29" s="72" t="s">
        <v>420</v>
      </c>
      <c r="K29" s="110"/>
      <c r="L29" s="110"/>
    </row>
    <row r="30" spans="1:12" ht="76.5" x14ac:dyDescent="0.2">
      <c r="A30" s="68" t="s">
        <v>1079</v>
      </c>
      <c r="B30" s="111" t="s">
        <v>974</v>
      </c>
      <c r="C30" s="108">
        <v>38115</v>
      </c>
      <c r="D30" s="108">
        <f t="shared" si="0"/>
        <v>38115</v>
      </c>
      <c r="E30" s="108">
        <v>0</v>
      </c>
      <c r="F30" s="109">
        <v>43767</v>
      </c>
      <c r="G30" s="72" t="s">
        <v>1043</v>
      </c>
      <c r="H30" s="110"/>
      <c r="I30" s="110"/>
      <c r="J30" s="72" t="s">
        <v>420</v>
      </c>
      <c r="K30" s="110"/>
      <c r="L30" s="110"/>
    </row>
    <row r="31" spans="1:12" ht="38.25" x14ac:dyDescent="0.2">
      <c r="A31" s="68" t="s">
        <v>1078</v>
      </c>
      <c r="B31" s="111" t="s">
        <v>975</v>
      </c>
      <c r="C31" s="108">
        <v>16239.2</v>
      </c>
      <c r="D31" s="108">
        <f t="shared" si="0"/>
        <v>16239.2</v>
      </c>
      <c r="E31" s="108">
        <v>0</v>
      </c>
      <c r="F31" s="109">
        <v>43641</v>
      </c>
      <c r="G31" s="72" t="s">
        <v>1284</v>
      </c>
      <c r="H31" s="110"/>
      <c r="I31" s="110"/>
      <c r="J31" s="72" t="s">
        <v>420</v>
      </c>
      <c r="K31" s="110"/>
      <c r="L31" s="110"/>
    </row>
    <row r="32" spans="1:12" ht="51" x14ac:dyDescent="0.2">
      <c r="A32" s="68" t="s">
        <v>1077</v>
      </c>
      <c r="B32" s="111" t="s">
        <v>976</v>
      </c>
      <c r="C32" s="108">
        <v>232427.2</v>
      </c>
      <c r="D32" s="108">
        <f t="shared" si="0"/>
        <v>1291.2600000000093</v>
      </c>
      <c r="E32" s="108">
        <v>231135.94</v>
      </c>
      <c r="F32" s="109">
        <v>43703</v>
      </c>
      <c r="G32" s="72" t="s">
        <v>1285</v>
      </c>
      <c r="H32" s="110"/>
      <c r="I32" s="110"/>
      <c r="J32" s="72" t="s">
        <v>420</v>
      </c>
      <c r="K32" s="110"/>
      <c r="L32" s="110"/>
    </row>
    <row r="33" spans="1:12" ht="64.5" customHeight="1" x14ac:dyDescent="0.2">
      <c r="A33" s="68" t="s">
        <v>1076</v>
      </c>
      <c r="B33" s="143" t="s">
        <v>977</v>
      </c>
      <c r="C33" s="108">
        <v>36520.629999999997</v>
      </c>
      <c r="D33" s="108">
        <f t="shared" si="0"/>
        <v>36520.629999999997</v>
      </c>
      <c r="E33" s="108">
        <v>0</v>
      </c>
      <c r="F33" s="109">
        <v>43703</v>
      </c>
      <c r="G33" s="72" t="s">
        <v>1285</v>
      </c>
      <c r="H33" s="110"/>
      <c r="I33" s="110"/>
      <c r="J33" s="72" t="s">
        <v>420</v>
      </c>
      <c r="K33" s="110"/>
      <c r="L33" s="110"/>
    </row>
    <row r="34" spans="1:12" ht="38.25" x14ac:dyDescent="0.2">
      <c r="A34" s="68" t="s">
        <v>1075</v>
      </c>
      <c r="B34" s="111" t="s">
        <v>978</v>
      </c>
      <c r="C34" s="108">
        <v>31052.17</v>
      </c>
      <c r="D34" s="108">
        <f t="shared" si="0"/>
        <v>0</v>
      </c>
      <c r="E34" s="108">
        <v>31052.17</v>
      </c>
      <c r="F34" s="109">
        <v>43703</v>
      </c>
      <c r="G34" s="72" t="s">
        <v>1285</v>
      </c>
      <c r="H34" s="110"/>
      <c r="I34" s="110"/>
      <c r="J34" s="72" t="s">
        <v>420</v>
      </c>
      <c r="K34" s="110"/>
      <c r="L34" s="110"/>
    </row>
    <row r="35" spans="1:12" ht="76.5" x14ac:dyDescent="0.2">
      <c r="A35" s="68" t="s">
        <v>1074</v>
      </c>
      <c r="B35" s="111" t="s">
        <v>979</v>
      </c>
      <c r="C35" s="108">
        <v>499569.95</v>
      </c>
      <c r="D35" s="108">
        <f t="shared" si="0"/>
        <v>5947.2600000000093</v>
      </c>
      <c r="E35" s="108">
        <v>493622.69</v>
      </c>
      <c r="F35" s="109">
        <v>43798</v>
      </c>
      <c r="G35" s="72" t="s">
        <v>1042</v>
      </c>
      <c r="H35" s="110"/>
      <c r="I35" s="110"/>
      <c r="J35" s="72" t="s">
        <v>420</v>
      </c>
      <c r="K35" s="110"/>
      <c r="L35" s="110"/>
    </row>
    <row r="36" spans="1:12" ht="76.5" x14ac:dyDescent="0.2">
      <c r="A36" s="68" t="s">
        <v>1081</v>
      </c>
      <c r="B36" s="111" t="s">
        <v>980</v>
      </c>
      <c r="C36" s="108">
        <v>170985</v>
      </c>
      <c r="D36" s="108">
        <f t="shared" si="0"/>
        <v>949.92000000001281</v>
      </c>
      <c r="E36" s="108">
        <v>170035.08</v>
      </c>
      <c r="F36" s="109">
        <v>43798</v>
      </c>
      <c r="G36" s="72" t="s">
        <v>1042</v>
      </c>
      <c r="H36" s="110"/>
      <c r="I36" s="110"/>
      <c r="J36" s="72" t="s">
        <v>420</v>
      </c>
      <c r="K36" s="110"/>
      <c r="L36" s="110"/>
    </row>
    <row r="37" spans="1:12" ht="76.5" x14ac:dyDescent="0.2">
      <c r="A37" s="68" t="s">
        <v>1082</v>
      </c>
      <c r="B37" s="111" t="s">
        <v>981</v>
      </c>
      <c r="C37" s="108">
        <v>267054</v>
      </c>
      <c r="D37" s="108">
        <f t="shared" si="0"/>
        <v>3179.210000000021</v>
      </c>
      <c r="E37" s="108">
        <v>263874.78999999998</v>
      </c>
      <c r="F37" s="109">
        <v>43798</v>
      </c>
      <c r="G37" s="72" t="s">
        <v>1042</v>
      </c>
      <c r="H37" s="110"/>
      <c r="I37" s="110"/>
      <c r="J37" s="72" t="s">
        <v>420</v>
      </c>
      <c r="K37" s="110"/>
      <c r="L37" s="110"/>
    </row>
    <row r="38" spans="1:12" ht="76.5" x14ac:dyDescent="0.2">
      <c r="A38" s="68" t="s">
        <v>1083</v>
      </c>
      <c r="B38" s="111" t="s">
        <v>982</v>
      </c>
      <c r="C38" s="108">
        <v>31144.48</v>
      </c>
      <c r="D38" s="108">
        <f t="shared" si="0"/>
        <v>31144.48</v>
      </c>
      <c r="E38" s="108">
        <v>0</v>
      </c>
      <c r="F38" s="109">
        <v>43822</v>
      </c>
      <c r="G38" s="185" t="s">
        <v>1041</v>
      </c>
      <c r="H38" s="110"/>
      <c r="I38" s="110"/>
      <c r="J38" s="72" t="s">
        <v>420</v>
      </c>
      <c r="K38" s="110"/>
      <c r="L38" s="110"/>
    </row>
    <row r="39" spans="1:12" ht="38.25" x14ac:dyDescent="0.2">
      <c r="A39" s="68" t="s">
        <v>1084</v>
      </c>
      <c r="B39" s="111" t="s">
        <v>983</v>
      </c>
      <c r="C39" s="108">
        <v>36000</v>
      </c>
      <c r="D39" s="108">
        <f t="shared" si="0"/>
        <v>0</v>
      </c>
      <c r="E39" s="108">
        <v>36000</v>
      </c>
      <c r="F39" s="109">
        <v>43300</v>
      </c>
      <c r="G39" s="72" t="s">
        <v>1286</v>
      </c>
      <c r="H39" s="110"/>
      <c r="I39" s="110"/>
      <c r="J39" s="72" t="s">
        <v>420</v>
      </c>
      <c r="K39" s="110"/>
      <c r="L39" s="110"/>
    </row>
    <row r="40" spans="1:12" ht="38.25" x14ac:dyDescent="0.2">
      <c r="A40" s="68" t="s">
        <v>1085</v>
      </c>
      <c r="B40" s="111" t="s">
        <v>984</v>
      </c>
      <c r="C40" s="108">
        <v>99800</v>
      </c>
      <c r="D40" s="108">
        <f t="shared" si="0"/>
        <v>58216.62</v>
      </c>
      <c r="E40" s="108">
        <v>41583.379999999997</v>
      </c>
      <c r="F40" s="109">
        <v>42611</v>
      </c>
      <c r="G40" s="72" t="s">
        <v>1287</v>
      </c>
      <c r="H40" s="110"/>
      <c r="I40" s="110"/>
      <c r="J40" s="72" t="s">
        <v>420</v>
      </c>
      <c r="K40" s="110"/>
      <c r="L40" s="110"/>
    </row>
    <row r="41" spans="1:12" ht="51" x14ac:dyDescent="0.2">
      <c r="A41" s="68" t="s">
        <v>1086</v>
      </c>
      <c r="B41" s="111" t="s">
        <v>985</v>
      </c>
      <c r="C41" s="108">
        <v>99800</v>
      </c>
      <c r="D41" s="108">
        <f t="shared" si="0"/>
        <v>58216.62</v>
      </c>
      <c r="E41" s="108">
        <v>41583.379999999997</v>
      </c>
      <c r="F41" s="109">
        <v>42615</v>
      </c>
      <c r="G41" s="72" t="s">
        <v>1288</v>
      </c>
      <c r="H41" s="110"/>
      <c r="I41" s="110"/>
      <c r="J41" s="72" t="s">
        <v>420</v>
      </c>
      <c r="K41" s="110"/>
      <c r="L41" s="110"/>
    </row>
    <row r="42" spans="1:12" ht="63.75" x14ac:dyDescent="0.2">
      <c r="A42" s="68" t="s">
        <v>1087</v>
      </c>
      <c r="B42" s="111" t="s">
        <v>986</v>
      </c>
      <c r="C42" s="108">
        <v>98000</v>
      </c>
      <c r="D42" s="108">
        <f t="shared" si="0"/>
        <v>41377.440000000002</v>
      </c>
      <c r="E42" s="108">
        <v>56622.559999999998</v>
      </c>
      <c r="F42" s="109">
        <v>41284</v>
      </c>
      <c r="G42" s="72" t="s">
        <v>1289</v>
      </c>
      <c r="H42" s="110"/>
      <c r="I42" s="110"/>
      <c r="J42" s="72" t="s">
        <v>420</v>
      </c>
      <c r="K42" s="110"/>
      <c r="L42" s="110"/>
    </row>
    <row r="43" spans="1:12" ht="42" customHeight="1" x14ac:dyDescent="0.2">
      <c r="A43" s="68" t="s">
        <v>1088</v>
      </c>
      <c r="B43" s="143" t="s">
        <v>987</v>
      </c>
      <c r="C43" s="108">
        <v>98000</v>
      </c>
      <c r="D43" s="108">
        <f t="shared" si="0"/>
        <v>40833</v>
      </c>
      <c r="E43" s="108">
        <v>57167</v>
      </c>
      <c r="F43" s="109">
        <v>41379</v>
      </c>
      <c r="G43" s="72" t="s">
        <v>1290</v>
      </c>
      <c r="H43" s="110"/>
      <c r="I43" s="110"/>
      <c r="J43" s="72" t="s">
        <v>420</v>
      </c>
      <c r="K43" s="110"/>
      <c r="L43" s="110"/>
    </row>
    <row r="44" spans="1:12" ht="48" customHeight="1" x14ac:dyDescent="0.2">
      <c r="A44" s="68" t="s">
        <v>1089</v>
      </c>
      <c r="B44" s="143" t="s">
        <v>988</v>
      </c>
      <c r="C44" s="108">
        <v>98000</v>
      </c>
      <c r="D44" s="108">
        <f t="shared" si="0"/>
        <v>38655.24</v>
      </c>
      <c r="E44" s="108">
        <v>59344.76</v>
      </c>
      <c r="F44" s="109">
        <v>41368</v>
      </c>
      <c r="G44" s="72" t="s">
        <v>1291</v>
      </c>
      <c r="H44" s="110"/>
      <c r="I44" s="110"/>
      <c r="J44" s="72" t="s">
        <v>420</v>
      </c>
      <c r="K44" s="110"/>
      <c r="L44" s="110"/>
    </row>
    <row r="45" spans="1:12" ht="42.75" customHeight="1" x14ac:dyDescent="0.2">
      <c r="A45" s="68" t="s">
        <v>1090</v>
      </c>
      <c r="B45" s="143" t="s">
        <v>989</v>
      </c>
      <c r="C45" s="108">
        <v>98000</v>
      </c>
      <c r="D45" s="108">
        <f t="shared" si="0"/>
        <v>37021.919999999998</v>
      </c>
      <c r="E45" s="108">
        <v>60978.080000000002</v>
      </c>
      <c r="F45" s="109">
        <v>41061</v>
      </c>
      <c r="G45" s="72" t="s">
        <v>1292</v>
      </c>
      <c r="H45" s="110"/>
      <c r="I45" s="110"/>
      <c r="J45" s="72" t="s">
        <v>420</v>
      </c>
      <c r="K45" s="110"/>
      <c r="L45" s="110"/>
    </row>
    <row r="46" spans="1:12" ht="45" customHeight="1" x14ac:dyDescent="0.2">
      <c r="A46" s="68" t="s">
        <v>1091</v>
      </c>
      <c r="B46" s="143" t="s">
        <v>990</v>
      </c>
      <c r="C46" s="108">
        <v>98000</v>
      </c>
      <c r="D46" s="108">
        <f t="shared" si="0"/>
        <v>34844.160000000003</v>
      </c>
      <c r="E46" s="108">
        <v>63155.839999999997</v>
      </c>
      <c r="F46" s="109">
        <v>41061</v>
      </c>
      <c r="G46" s="72" t="s">
        <v>1292</v>
      </c>
      <c r="H46" s="110"/>
      <c r="I46" s="110"/>
      <c r="J46" s="72" t="s">
        <v>420</v>
      </c>
      <c r="K46" s="110"/>
      <c r="L46" s="110"/>
    </row>
    <row r="47" spans="1:12" ht="43.5" customHeight="1" x14ac:dyDescent="0.2">
      <c r="A47" s="68" t="s">
        <v>1092</v>
      </c>
      <c r="B47" s="143" t="s">
        <v>991</v>
      </c>
      <c r="C47" s="108">
        <v>99000</v>
      </c>
      <c r="D47" s="108">
        <f t="shared" si="0"/>
        <v>34650</v>
      </c>
      <c r="E47" s="108">
        <v>64350</v>
      </c>
      <c r="F47" s="109">
        <v>41368</v>
      </c>
      <c r="G47" s="72" t="s">
        <v>1293</v>
      </c>
      <c r="H47" s="110"/>
      <c r="I47" s="110"/>
      <c r="J47" s="72" t="s">
        <v>420</v>
      </c>
      <c r="K47" s="110"/>
      <c r="L47" s="110"/>
    </row>
    <row r="48" spans="1:12" ht="51" x14ac:dyDescent="0.2">
      <c r="A48" s="68" t="s">
        <v>1093</v>
      </c>
      <c r="B48" s="111" t="s">
        <v>992</v>
      </c>
      <c r="C48" s="108">
        <v>99900</v>
      </c>
      <c r="D48" s="108">
        <f t="shared" si="0"/>
        <v>28860</v>
      </c>
      <c r="E48" s="108">
        <v>71040</v>
      </c>
      <c r="F48" s="109">
        <v>41638</v>
      </c>
      <c r="G48" s="72" t="s">
        <v>1294</v>
      </c>
      <c r="H48" s="110"/>
      <c r="I48" s="110"/>
      <c r="J48" s="72" t="s">
        <v>420</v>
      </c>
      <c r="K48" s="110"/>
      <c r="L48" s="110"/>
    </row>
    <row r="49" spans="1:12" ht="38.25" x14ac:dyDescent="0.2">
      <c r="A49" s="68" t="s">
        <v>1094</v>
      </c>
      <c r="B49" s="111" t="s">
        <v>993</v>
      </c>
      <c r="C49" s="108">
        <v>99900</v>
      </c>
      <c r="D49" s="108">
        <f t="shared" si="0"/>
        <v>27750</v>
      </c>
      <c r="E49" s="108">
        <v>72150</v>
      </c>
      <c r="F49" s="109">
        <v>41626</v>
      </c>
      <c r="G49" s="72" t="s">
        <v>1295</v>
      </c>
      <c r="H49" s="110"/>
      <c r="I49" s="110"/>
      <c r="J49" s="72" t="s">
        <v>420</v>
      </c>
      <c r="K49" s="110"/>
      <c r="L49" s="110"/>
    </row>
    <row r="50" spans="1:12" ht="51" x14ac:dyDescent="0.2">
      <c r="A50" s="68" t="s">
        <v>1095</v>
      </c>
      <c r="B50" s="111" t="s">
        <v>994</v>
      </c>
      <c r="C50" s="108">
        <v>99000</v>
      </c>
      <c r="D50" s="108">
        <f t="shared" si="0"/>
        <v>31900</v>
      </c>
      <c r="E50" s="108">
        <v>67100</v>
      </c>
      <c r="F50" s="109">
        <v>41626</v>
      </c>
      <c r="G50" s="72" t="s">
        <v>1295</v>
      </c>
      <c r="H50" s="110"/>
      <c r="I50" s="110"/>
      <c r="J50" s="72" t="s">
        <v>420</v>
      </c>
      <c r="K50" s="110"/>
      <c r="L50" s="110"/>
    </row>
    <row r="51" spans="1:12" ht="38.25" x14ac:dyDescent="0.2">
      <c r="A51" s="68" t="s">
        <v>1096</v>
      </c>
      <c r="B51" s="111" t="s">
        <v>995</v>
      </c>
      <c r="C51" s="108">
        <v>55600</v>
      </c>
      <c r="D51" s="108">
        <f t="shared" si="0"/>
        <v>25328.98</v>
      </c>
      <c r="E51" s="108">
        <v>30271.02</v>
      </c>
      <c r="F51" s="109">
        <v>42660</v>
      </c>
      <c r="G51" s="72" t="s">
        <v>1296</v>
      </c>
      <c r="H51" s="110"/>
      <c r="I51" s="110"/>
      <c r="J51" s="72" t="s">
        <v>420</v>
      </c>
      <c r="K51" s="110"/>
      <c r="L51" s="110"/>
    </row>
    <row r="52" spans="1:12" ht="38.25" x14ac:dyDescent="0.2">
      <c r="A52" s="68" t="s">
        <v>1097</v>
      </c>
      <c r="B52" s="111" t="s">
        <v>996</v>
      </c>
      <c r="C52" s="108">
        <v>100000</v>
      </c>
      <c r="D52" s="108">
        <f t="shared" si="0"/>
        <v>20238.160000000003</v>
      </c>
      <c r="E52" s="108">
        <v>79761.84</v>
      </c>
      <c r="F52" s="109">
        <v>42837</v>
      </c>
      <c r="G52" s="72" t="s">
        <v>1297</v>
      </c>
      <c r="H52" s="110"/>
      <c r="I52" s="110"/>
      <c r="J52" s="72" t="s">
        <v>420</v>
      </c>
      <c r="K52" s="110"/>
      <c r="L52" s="110"/>
    </row>
    <row r="53" spans="1:12" ht="51" x14ac:dyDescent="0.2">
      <c r="A53" s="68" t="s">
        <v>1098</v>
      </c>
      <c r="B53" s="111" t="s">
        <v>997</v>
      </c>
      <c r="C53" s="108">
        <v>8000</v>
      </c>
      <c r="D53" s="108">
        <f t="shared" si="0"/>
        <v>8000</v>
      </c>
      <c r="E53" s="108">
        <v>0</v>
      </c>
      <c r="F53" s="109">
        <v>41071</v>
      </c>
      <c r="G53" s="72" t="s">
        <v>1298</v>
      </c>
      <c r="H53" s="110"/>
      <c r="I53" s="110"/>
      <c r="J53" s="72" t="s">
        <v>420</v>
      </c>
      <c r="K53" s="110"/>
      <c r="L53" s="110"/>
    </row>
    <row r="54" spans="1:12" ht="51" x14ac:dyDescent="0.2">
      <c r="A54" s="68" t="s">
        <v>1099</v>
      </c>
      <c r="B54" s="111" t="s">
        <v>998</v>
      </c>
      <c r="C54" s="108">
        <v>8000</v>
      </c>
      <c r="D54" s="108">
        <f t="shared" si="0"/>
        <v>8000</v>
      </c>
      <c r="E54" s="108">
        <v>0</v>
      </c>
      <c r="F54" s="109">
        <v>41071</v>
      </c>
      <c r="G54" s="72" t="s">
        <v>1298</v>
      </c>
      <c r="H54" s="110"/>
      <c r="I54" s="110"/>
      <c r="J54" s="72" t="s">
        <v>420</v>
      </c>
      <c r="K54" s="110"/>
      <c r="L54" s="110"/>
    </row>
    <row r="55" spans="1:12" ht="51" x14ac:dyDescent="0.2">
      <c r="A55" s="68" t="s">
        <v>1100</v>
      </c>
      <c r="B55" s="111" t="s">
        <v>999</v>
      </c>
      <c r="C55" s="108">
        <v>8000</v>
      </c>
      <c r="D55" s="108">
        <f t="shared" si="0"/>
        <v>8000</v>
      </c>
      <c r="E55" s="108">
        <v>0</v>
      </c>
      <c r="F55" s="109">
        <v>41071</v>
      </c>
      <c r="G55" s="72" t="s">
        <v>1298</v>
      </c>
      <c r="H55" s="110"/>
      <c r="I55" s="110"/>
      <c r="J55" s="72" t="s">
        <v>420</v>
      </c>
      <c r="K55" s="110"/>
      <c r="L55" s="110"/>
    </row>
    <row r="56" spans="1:12" ht="51" x14ac:dyDescent="0.2">
      <c r="A56" s="68" t="s">
        <v>1101</v>
      </c>
      <c r="B56" s="111" t="s">
        <v>1000</v>
      </c>
      <c r="C56" s="108">
        <v>8000</v>
      </c>
      <c r="D56" s="108">
        <f t="shared" si="0"/>
        <v>8000</v>
      </c>
      <c r="E56" s="108">
        <v>0</v>
      </c>
      <c r="F56" s="109">
        <v>41071</v>
      </c>
      <c r="G56" s="72" t="s">
        <v>1298</v>
      </c>
      <c r="H56" s="110"/>
      <c r="I56" s="110"/>
      <c r="J56" s="72" t="s">
        <v>420</v>
      </c>
      <c r="K56" s="110"/>
      <c r="L56" s="110"/>
    </row>
    <row r="57" spans="1:12" ht="51" x14ac:dyDescent="0.2">
      <c r="A57" s="68" t="s">
        <v>1102</v>
      </c>
      <c r="B57" s="111" t="s">
        <v>1001</v>
      </c>
      <c r="C57" s="108">
        <v>8000</v>
      </c>
      <c r="D57" s="108">
        <f t="shared" si="0"/>
        <v>8000</v>
      </c>
      <c r="E57" s="108">
        <v>0</v>
      </c>
      <c r="F57" s="109">
        <v>41071</v>
      </c>
      <c r="G57" s="72" t="s">
        <v>1298</v>
      </c>
      <c r="H57" s="110"/>
      <c r="I57" s="110"/>
      <c r="J57" s="72" t="s">
        <v>420</v>
      </c>
      <c r="K57" s="110"/>
      <c r="L57" s="110"/>
    </row>
    <row r="58" spans="1:12" ht="51" x14ac:dyDescent="0.2">
      <c r="A58" s="68" t="s">
        <v>1103</v>
      </c>
      <c r="B58" s="111" t="s">
        <v>1002</v>
      </c>
      <c r="C58" s="108">
        <v>8000</v>
      </c>
      <c r="D58" s="108">
        <f t="shared" si="0"/>
        <v>8000</v>
      </c>
      <c r="E58" s="108">
        <v>0</v>
      </c>
      <c r="F58" s="109">
        <v>41071</v>
      </c>
      <c r="G58" s="72" t="s">
        <v>1298</v>
      </c>
      <c r="H58" s="110"/>
      <c r="I58" s="110"/>
      <c r="J58" s="72" t="s">
        <v>420</v>
      </c>
      <c r="K58" s="110"/>
      <c r="L58" s="110"/>
    </row>
    <row r="59" spans="1:12" ht="51" x14ac:dyDescent="0.2">
      <c r="A59" s="68" t="s">
        <v>1104</v>
      </c>
      <c r="B59" s="111" t="s">
        <v>1003</v>
      </c>
      <c r="C59" s="108">
        <v>8000</v>
      </c>
      <c r="D59" s="108">
        <f t="shared" si="0"/>
        <v>8000</v>
      </c>
      <c r="E59" s="108">
        <v>0</v>
      </c>
      <c r="F59" s="109">
        <v>41071</v>
      </c>
      <c r="G59" s="72" t="s">
        <v>1298</v>
      </c>
      <c r="H59" s="110"/>
      <c r="I59" s="110"/>
      <c r="J59" s="72" t="s">
        <v>420</v>
      </c>
      <c r="K59" s="110"/>
      <c r="L59" s="110"/>
    </row>
    <row r="60" spans="1:12" ht="38.25" x14ac:dyDescent="0.2">
      <c r="A60" s="68" t="s">
        <v>1105</v>
      </c>
      <c r="B60" s="72" t="s">
        <v>1004</v>
      </c>
      <c r="C60" s="108">
        <v>85500</v>
      </c>
      <c r="D60" s="108">
        <f t="shared" si="0"/>
        <v>35625</v>
      </c>
      <c r="E60" s="108">
        <v>49875</v>
      </c>
      <c r="F60" s="109">
        <v>42563</v>
      </c>
      <c r="G60" s="72" t="s">
        <v>1299</v>
      </c>
      <c r="H60" s="110"/>
      <c r="I60" s="110"/>
      <c r="J60" s="72" t="s">
        <v>420</v>
      </c>
      <c r="K60" s="110"/>
      <c r="L60" s="110"/>
    </row>
    <row r="61" spans="1:12" ht="51" x14ac:dyDescent="0.2">
      <c r="A61" s="68" t="s">
        <v>1106</v>
      </c>
      <c r="B61" s="72" t="s">
        <v>1005</v>
      </c>
      <c r="C61" s="108">
        <v>2527252</v>
      </c>
      <c r="D61" s="108">
        <f t="shared" si="0"/>
        <v>2527252</v>
      </c>
      <c r="E61" s="108">
        <v>0</v>
      </c>
      <c r="F61" s="109">
        <v>43201</v>
      </c>
      <c r="G61" s="72" t="s">
        <v>1300</v>
      </c>
      <c r="H61" s="110"/>
      <c r="I61" s="110"/>
      <c r="J61" s="72" t="s">
        <v>420</v>
      </c>
      <c r="K61" s="110"/>
      <c r="L61" s="110"/>
    </row>
    <row r="62" spans="1:12" ht="38.25" x14ac:dyDescent="0.2">
      <c r="A62" s="68" t="s">
        <v>1107</v>
      </c>
      <c r="B62" s="72" t="s">
        <v>1006</v>
      </c>
      <c r="C62" s="108">
        <v>99500</v>
      </c>
      <c r="D62" s="108">
        <f t="shared" si="0"/>
        <v>99500</v>
      </c>
      <c r="E62" s="108">
        <v>0</v>
      </c>
      <c r="F62" s="109">
        <v>43196</v>
      </c>
      <c r="G62" s="72" t="s">
        <v>1301</v>
      </c>
      <c r="H62" s="110"/>
      <c r="I62" s="110"/>
      <c r="J62" s="72" t="s">
        <v>420</v>
      </c>
      <c r="K62" s="110"/>
      <c r="L62" s="110"/>
    </row>
    <row r="63" spans="1:12" ht="76.5" x14ac:dyDescent="0.2">
      <c r="A63" s="68" t="s">
        <v>1108</v>
      </c>
      <c r="B63" s="72" t="s">
        <v>1007</v>
      </c>
      <c r="C63" s="108">
        <v>88760</v>
      </c>
      <c r="D63" s="108">
        <f t="shared" si="0"/>
        <v>88760</v>
      </c>
      <c r="E63" s="108">
        <v>0</v>
      </c>
      <c r="F63" s="109">
        <v>43529</v>
      </c>
      <c r="G63" s="72" t="s">
        <v>1048</v>
      </c>
      <c r="H63" s="110"/>
      <c r="I63" s="110"/>
      <c r="J63" s="72" t="s">
        <v>420</v>
      </c>
      <c r="K63" s="110"/>
      <c r="L63" s="110"/>
    </row>
    <row r="64" spans="1:12" ht="38.25" x14ac:dyDescent="0.2">
      <c r="A64" s="68" t="s">
        <v>1109</v>
      </c>
      <c r="B64" s="72" t="s">
        <v>1008</v>
      </c>
      <c r="C64" s="108">
        <v>3800</v>
      </c>
      <c r="D64" s="108">
        <f t="shared" si="0"/>
        <v>3800</v>
      </c>
      <c r="E64" s="108">
        <v>0</v>
      </c>
      <c r="F64" s="109">
        <v>43308</v>
      </c>
      <c r="G64" s="72" t="s">
        <v>1302</v>
      </c>
      <c r="H64" s="110"/>
      <c r="I64" s="110"/>
      <c r="J64" s="72" t="s">
        <v>420</v>
      </c>
      <c r="K64" s="110"/>
      <c r="L64" s="110"/>
    </row>
    <row r="65" spans="1:12" ht="51" x14ac:dyDescent="0.2">
      <c r="A65" s="68" t="s">
        <v>1110</v>
      </c>
      <c r="B65" s="72" t="s">
        <v>1009</v>
      </c>
      <c r="C65" s="108">
        <v>4700</v>
      </c>
      <c r="D65" s="108">
        <f t="shared" si="0"/>
        <v>0</v>
      </c>
      <c r="E65" s="108">
        <v>4700</v>
      </c>
      <c r="F65" s="109">
        <v>43308</v>
      </c>
      <c r="G65" s="72" t="s">
        <v>1302</v>
      </c>
      <c r="H65" s="110"/>
      <c r="I65" s="110"/>
      <c r="J65" s="72" t="s">
        <v>420</v>
      </c>
      <c r="K65" s="110"/>
      <c r="L65" s="110"/>
    </row>
    <row r="66" spans="1:12" ht="51" x14ac:dyDescent="0.2">
      <c r="A66" s="68" t="s">
        <v>1111</v>
      </c>
      <c r="B66" s="72" t="s">
        <v>1010</v>
      </c>
      <c r="C66" s="108">
        <v>848650</v>
      </c>
      <c r="D66" s="108">
        <f t="shared" si="0"/>
        <v>141441.71999999997</v>
      </c>
      <c r="E66" s="108">
        <v>707208.28</v>
      </c>
      <c r="F66" s="109">
        <v>43318</v>
      </c>
      <c r="G66" s="72" t="s">
        <v>1303</v>
      </c>
      <c r="H66" s="110"/>
      <c r="I66" s="110"/>
      <c r="J66" s="72" t="s">
        <v>420</v>
      </c>
      <c r="K66" s="110"/>
      <c r="L66" s="110"/>
    </row>
    <row r="67" spans="1:12" ht="51" x14ac:dyDescent="0.2">
      <c r="A67" s="68" t="s">
        <v>1112</v>
      </c>
      <c r="B67" s="72" t="s">
        <v>1009</v>
      </c>
      <c r="C67" s="108">
        <v>4700</v>
      </c>
      <c r="D67" s="108">
        <v>0</v>
      </c>
      <c r="E67" s="108">
        <v>4700</v>
      </c>
      <c r="F67" s="109">
        <v>43308</v>
      </c>
      <c r="G67" s="72" t="s">
        <v>1302</v>
      </c>
      <c r="H67" s="110"/>
      <c r="I67" s="110"/>
      <c r="J67" s="72" t="s">
        <v>420</v>
      </c>
      <c r="K67" s="110"/>
      <c r="L67" s="110"/>
    </row>
    <row r="68" spans="1:12" ht="51" x14ac:dyDescent="0.2">
      <c r="A68" s="68" t="s">
        <v>1113</v>
      </c>
      <c r="B68" s="72" t="s">
        <v>1011</v>
      </c>
      <c r="C68" s="108">
        <v>27300</v>
      </c>
      <c r="D68" s="108">
        <f t="shared" si="0"/>
        <v>27300</v>
      </c>
      <c r="E68" s="108">
        <v>0</v>
      </c>
      <c r="F68" s="109">
        <v>43474</v>
      </c>
      <c r="G68" s="72" t="s">
        <v>1050</v>
      </c>
      <c r="H68" s="110"/>
      <c r="I68" s="110"/>
      <c r="J68" s="72" t="s">
        <v>420</v>
      </c>
      <c r="K68" s="110"/>
      <c r="L68" s="110"/>
    </row>
    <row r="69" spans="1:12" ht="51" x14ac:dyDescent="0.2">
      <c r="A69" s="68" t="s">
        <v>1114</v>
      </c>
      <c r="B69" s="72" t="s">
        <v>1012</v>
      </c>
      <c r="C69" s="108">
        <v>32120</v>
      </c>
      <c r="D69" s="108">
        <f t="shared" si="0"/>
        <v>32120</v>
      </c>
      <c r="E69" s="108">
        <v>0</v>
      </c>
      <c r="F69" s="109">
        <v>43474</v>
      </c>
      <c r="G69" s="72" t="s">
        <v>1050</v>
      </c>
      <c r="H69" s="110"/>
      <c r="I69" s="110"/>
      <c r="J69" s="72" t="s">
        <v>420</v>
      </c>
      <c r="K69" s="110"/>
      <c r="L69" s="110"/>
    </row>
    <row r="70" spans="1:12" ht="51" x14ac:dyDescent="0.2">
      <c r="A70" s="68" t="s">
        <v>1115</v>
      </c>
      <c r="B70" s="72" t="s">
        <v>1013</v>
      </c>
      <c r="C70" s="108">
        <v>32580</v>
      </c>
      <c r="D70" s="108">
        <f t="shared" si="0"/>
        <v>32580</v>
      </c>
      <c r="E70" s="108">
        <v>0</v>
      </c>
      <c r="F70" s="109">
        <v>43474</v>
      </c>
      <c r="G70" s="72" t="s">
        <v>1050</v>
      </c>
      <c r="H70" s="110"/>
      <c r="I70" s="110"/>
      <c r="J70" s="72" t="s">
        <v>420</v>
      </c>
      <c r="K70" s="110"/>
      <c r="L70" s="110"/>
    </row>
    <row r="71" spans="1:12" ht="51" x14ac:dyDescent="0.2">
      <c r="A71" s="68" t="s">
        <v>1116</v>
      </c>
      <c r="B71" s="72" t="s">
        <v>1014</v>
      </c>
      <c r="C71" s="108">
        <v>17800</v>
      </c>
      <c r="D71" s="108">
        <v>17800</v>
      </c>
      <c r="E71" s="108">
        <v>0</v>
      </c>
      <c r="F71" s="109">
        <v>43474</v>
      </c>
      <c r="G71" s="72" t="s">
        <v>1050</v>
      </c>
      <c r="H71" s="110"/>
      <c r="I71" s="110"/>
      <c r="J71" s="72" t="s">
        <v>420</v>
      </c>
      <c r="K71" s="110"/>
      <c r="L71" s="110"/>
    </row>
    <row r="72" spans="1:12" ht="51" x14ac:dyDescent="0.2">
      <c r="A72" s="68" t="s">
        <v>1117</v>
      </c>
      <c r="B72" s="72" t="s">
        <v>1015</v>
      </c>
      <c r="C72" s="108">
        <v>11550</v>
      </c>
      <c r="D72" s="108">
        <f t="shared" si="0"/>
        <v>11550</v>
      </c>
      <c r="E72" s="108">
        <v>0</v>
      </c>
      <c r="F72" s="109">
        <v>43474</v>
      </c>
      <c r="G72" s="72" t="s">
        <v>1050</v>
      </c>
      <c r="H72" s="110"/>
      <c r="I72" s="110"/>
      <c r="J72" s="72" t="s">
        <v>420</v>
      </c>
      <c r="K72" s="110"/>
      <c r="L72" s="110"/>
    </row>
    <row r="73" spans="1:12" ht="51" x14ac:dyDescent="0.2">
      <c r="A73" s="68" t="s">
        <v>1118</v>
      </c>
      <c r="B73" s="72" t="s">
        <v>1016</v>
      </c>
      <c r="C73" s="108">
        <v>7985</v>
      </c>
      <c r="D73" s="108">
        <f t="shared" si="0"/>
        <v>7985</v>
      </c>
      <c r="E73" s="108">
        <v>0</v>
      </c>
      <c r="F73" s="109">
        <v>43474</v>
      </c>
      <c r="G73" s="72" t="s">
        <v>1050</v>
      </c>
      <c r="H73" s="110"/>
      <c r="I73" s="110"/>
      <c r="J73" s="72" t="s">
        <v>420</v>
      </c>
      <c r="K73" s="110"/>
      <c r="L73" s="110"/>
    </row>
    <row r="74" spans="1:12" ht="51" x14ac:dyDescent="0.2">
      <c r="A74" s="68" t="s">
        <v>1119</v>
      </c>
      <c r="B74" s="72" t="s">
        <v>1017</v>
      </c>
      <c r="C74" s="108">
        <v>29700</v>
      </c>
      <c r="D74" s="108">
        <f t="shared" si="0"/>
        <v>29700</v>
      </c>
      <c r="E74" s="108">
        <v>0</v>
      </c>
      <c r="F74" s="109">
        <v>43474</v>
      </c>
      <c r="G74" s="72" t="s">
        <v>1050</v>
      </c>
      <c r="H74" s="110"/>
      <c r="I74" s="110"/>
      <c r="J74" s="72" t="s">
        <v>420</v>
      </c>
      <c r="K74" s="110"/>
      <c r="L74" s="110"/>
    </row>
    <row r="75" spans="1:12" ht="51" x14ac:dyDescent="0.2">
      <c r="A75" s="68" t="s">
        <v>1120</v>
      </c>
      <c r="B75" s="72" t="s">
        <v>1018</v>
      </c>
      <c r="C75" s="108">
        <v>3080</v>
      </c>
      <c r="D75" s="108">
        <f t="shared" si="0"/>
        <v>3080</v>
      </c>
      <c r="E75" s="108">
        <v>0</v>
      </c>
      <c r="F75" s="109">
        <v>43474</v>
      </c>
      <c r="G75" s="72" t="s">
        <v>1050</v>
      </c>
      <c r="H75" s="110"/>
      <c r="I75" s="110"/>
      <c r="J75" s="72" t="s">
        <v>420</v>
      </c>
      <c r="K75" s="110"/>
      <c r="L75" s="110"/>
    </row>
    <row r="76" spans="1:12" ht="51" x14ac:dyDescent="0.2">
      <c r="A76" s="68" t="s">
        <v>1121</v>
      </c>
      <c r="B76" s="72" t="s">
        <v>1019</v>
      </c>
      <c r="C76" s="108">
        <v>37850</v>
      </c>
      <c r="D76" s="108">
        <f t="shared" si="0"/>
        <v>37850</v>
      </c>
      <c r="E76" s="108">
        <v>0</v>
      </c>
      <c r="F76" s="109">
        <v>43474</v>
      </c>
      <c r="G76" s="72" t="s">
        <v>1050</v>
      </c>
      <c r="H76" s="110"/>
      <c r="I76" s="110"/>
      <c r="J76" s="72" t="s">
        <v>420</v>
      </c>
      <c r="K76" s="110"/>
      <c r="L76" s="110"/>
    </row>
    <row r="77" spans="1:12" ht="51" x14ac:dyDescent="0.2">
      <c r="A77" s="68" t="s">
        <v>1122</v>
      </c>
      <c r="B77" s="72" t="s">
        <v>1014</v>
      </c>
      <c r="C77" s="108">
        <v>17800</v>
      </c>
      <c r="D77" s="108">
        <f t="shared" si="0"/>
        <v>17800</v>
      </c>
      <c r="E77" s="108">
        <v>0</v>
      </c>
      <c r="F77" s="109">
        <v>43474</v>
      </c>
      <c r="G77" s="72" t="s">
        <v>1050</v>
      </c>
      <c r="H77" s="110"/>
      <c r="I77" s="110"/>
      <c r="J77" s="72" t="s">
        <v>420</v>
      </c>
      <c r="K77" s="110"/>
      <c r="L77" s="110"/>
    </row>
    <row r="78" spans="1:12" ht="51" x14ac:dyDescent="0.2">
      <c r="A78" s="68" t="s">
        <v>1123</v>
      </c>
      <c r="B78" s="72" t="s">
        <v>1016</v>
      </c>
      <c r="C78" s="108">
        <v>7985</v>
      </c>
      <c r="D78" s="108">
        <f t="shared" si="0"/>
        <v>7985</v>
      </c>
      <c r="E78" s="108">
        <v>0</v>
      </c>
      <c r="F78" s="109">
        <v>43474</v>
      </c>
      <c r="G78" s="72" t="s">
        <v>1050</v>
      </c>
      <c r="H78" s="110"/>
      <c r="I78" s="110"/>
      <c r="J78" s="72" t="s">
        <v>420</v>
      </c>
      <c r="K78" s="110"/>
      <c r="L78" s="110"/>
    </row>
    <row r="79" spans="1:12" ht="51" x14ac:dyDescent="0.2">
      <c r="A79" s="68" t="s">
        <v>1124</v>
      </c>
      <c r="B79" s="72" t="s">
        <v>1018</v>
      </c>
      <c r="C79" s="108">
        <v>3080</v>
      </c>
      <c r="D79" s="108">
        <f t="shared" si="0"/>
        <v>3080</v>
      </c>
      <c r="E79" s="108">
        <v>0</v>
      </c>
      <c r="F79" s="109">
        <v>43474</v>
      </c>
      <c r="G79" s="72" t="s">
        <v>1050</v>
      </c>
      <c r="H79" s="110"/>
      <c r="I79" s="110"/>
      <c r="J79" s="72" t="s">
        <v>420</v>
      </c>
      <c r="K79" s="110"/>
      <c r="L79" s="110"/>
    </row>
    <row r="80" spans="1:12" ht="51" x14ac:dyDescent="0.2">
      <c r="A80" s="68" t="s">
        <v>1125</v>
      </c>
      <c r="B80" s="72" t="s">
        <v>1020</v>
      </c>
      <c r="C80" s="108">
        <v>137000</v>
      </c>
      <c r="D80" s="108">
        <f t="shared" si="0"/>
        <v>49472.28</v>
      </c>
      <c r="E80" s="108">
        <v>87527.72</v>
      </c>
      <c r="F80" s="109">
        <v>43474</v>
      </c>
      <c r="G80" s="72" t="s">
        <v>1050</v>
      </c>
      <c r="H80" s="110"/>
      <c r="I80" s="110"/>
      <c r="J80" s="72" t="s">
        <v>420</v>
      </c>
      <c r="K80" s="110"/>
      <c r="L80" s="110"/>
    </row>
    <row r="81" spans="1:12" ht="51" x14ac:dyDescent="0.2">
      <c r="A81" s="68" t="s">
        <v>1126</v>
      </c>
      <c r="B81" s="72" t="s">
        <v>1021</v>
      </c>
      <c r="C81" s="108">
        <v>73797</v>
      </c>
      <c r="D81" s="108">
        <f t="shared" si="0"/>
        <v>26648.959999999999</v>
      </c>
      <c r="E81" s="108">
        <v>47148.04</v>
      </c>
      <c r="F81" s="109">
        <v>43474</v>
      </c>
      <c r="G81" s="72" t="s">
        <v>1050</v>
      </c>
      <c r="H81" s="110"/>
      <c r="I81" s="110"/>
      <c r="J81" s="72" t="s">
        <v>420</v>
      </c>
      <c r="K81" s="110"/>
      <c r="L81" s="110"/>
    </row>
    <row r="82" spans="1:12" ht="51" x14ac:dyDescent="0.2">
      <c r="A82" s="68" t="s">
        <v>1127</v>
      </c>
      <c r="B82" s="72" t="s">
        <v>1022</v>
      </c>
      <c r="C82" s="108">
        <v>120510</v>
      </c>
      <c r="D82" s="108">
        <f t="shared" si="0"/>
        <v>43517.5</v>
      </c>
      <c r="E82" s="108">
        <v>76992.5</v>
      </c>
      <c r="F82" s="109">
        <v>43474</v>
      </c>
      <c r="G82" s="72" t="s">
        <v>1050</v>
      </c>
      <c r="H82" s="110"/>
      <c r="I82" s="110"/>
      <c r="J82" s="72" t="s">
        <v>420</v>
      </c>
      <c r="K82" s="110"/>
      <c r="L82" s="110"/>
    </row>
    <row r="83" spans="1:12" ht="51" x14ac:dyDescent="0.2">
      <c r="A83" s="68" t="s">
        <v>1128</v>
      </c>
      <c r="B83" s="72" t="s">
        <v>1023</v>
      </c>
      <c r="C83" s="108">
        <v>75000</v>
      </c>
      <c r="D83" s="108">
        <f t="shared" si="0"/>
        <v>27083.29</v>
      </c>
      <c r="E83" s="108">
        <v>47916.71</v>
      </c>
      <c r="F83" s="109">
        <v>43474</v>
      </c>
      <c r="G83" s="72" t="s">
        <v>1050</v>
      </c>
      <c r="H83" s="110"/>
      <c r="I83" s="110"/>
      <c r="J83" s="72" t="s">
        <v>420</v>
      </c>
      <c r="K83" s="110"/>
      <c r="L83" s="110"/>
    </row>
    <row r="84" spans="1:12" ht="51" x14ac:dyDescent="0.2">
      <c r="A84" s="68" t="s">
        <v>1129</v>
      </c>
      <c r="B84" s="72" t="s">
        <v>1009</v>
      </c>
      <c r="C84" s="108">
        <v>4700</v>
      </c>
      <c r="D84" s="108">
        <f t="shared" si="0"/>
        <v>0</v>
      </c>
      <c r="E84" s="108">
        <v>4700</v>
      </c>
      <c r="F84" s="109">
        <v>43308</v>
      </c>
      <c r="G84" s="72" t="s">
        <v>1304</v>
      </c>
      <c r="H84" s="110"/>
      <c r="I84" s="110"/>
      <c r="J84" s="72" t="s">
        <v>420</v>
      </c>
      <c r="K84" s="110"/>
      <c r="L84" s="110"/>
    </row>
    <row r="85" spans="1:12" ht="51" x14ac:dyDescent="0.2">
      <c r="A85" s="68" t="s">
        <v>1130</v>
      </c>
      <c r="B85" s="72" t="s">
        <v>1024</v>
      </c>
      <c r="C85" s="108">
        <v>11200</v>
      </c>
      <c r="D85" s="108">
        <f t="shared" si="0"/>
        <v>0</v>
      </c>
      <c r="E85" s="108">
        <v>11200</v>
      </c>
      <c r="F85" s="109">
        <v>43308</v>
      </c>
      <c r="G85" s="72" t="s">
        <v>1304</v>
      </c>
      <c r="H85" s="110"/>
      <c r="I85" s="110"/>
      <c r="J85" s="72" t="s">
        <v>420</v>
      </c>
      <c r="K85" s="110"/>
      <c r="L85" s="110"/>
    </row>
    <row r="86" spans="1:12" ht="51" x14ac:dyDescent="0.2">
      <c r="A86" s="68" t="s">
        <v>1131</v>
      </c>
      <c r="B86" s="72" t="s">
        <v>1009</v>
      </c>
      <c r="C86" s="108">
        <v>4700</v>
      </c>
      <c r="D86" s="108">
        <v>0</v>
      </c>
      <c r="E86" s="108">
        <v>4700</v>
      </c>
      <c r="F86" s="109">
        <v>43308</v>
      </c>
      <c r="G86" s="72" t="s">
        <v>1304</v>
      </c>
      <c r="H86" s="110"/>
      <c r="I86" s="110"/>
      <c r="J86" s="72" t="s">
        <v>420</v>
      </c>
      <c r="K86" s="110"/>
      <c r="L86" s="110"/>
    </row>
    <row r="87" spans="1:12" ht="38.25" x14ac:dyDescent="0.2">
      <c r="A87" s="68" t="s">
        <v>1132</v>
      </c>
      <c r="B87" s="72" t="s">
        <v>1025</v>
      </c>
      <c r="C87" s="108">
        <v>16000</v>
      </c>
      <c r="D87" s="108">
        <v>0</v>
      </c>
      <c r="E87" s="108">
        <v>16000</v>
      </c>
      <c r="F87" s="109">
        <v>43308</v>
      </c>
      <c r="G87" s="72" t="s">
        <v>1304</v>
      </c>
      <c r="H87" s="110"/>
      <c r="I87" s="110"/>
      <c r="J87" s="72" t="s">
        <v>420</v>
      </c>
      <c r="K87" s="110"/>
      <c r="L87" s="110"/>
    </row>
    <row r="88" spans="1:12" ht="38.25" x14ac:dyDescent="0.2">
      <c r="A88" s="68" t="s">
        <v>1133</v>
      </c>
      <c r="B88" s="72" t="s">
        <v>1026</v>
      </c>
      <c r="C88" s="108">
        <v>20200</v>
      </c>
      <c r="D88" s="108">
        <v>20200</v>
      </c>
      <c r="E88" s="108">
        <v>0</v>
      </c>
      <c r="F88" s="109">
        <v>43383</v>
      </c>
      <c r="G88" s="72" t="s">
        <v>1305</v>
      </c>
      <c r="H88" s="110"/>
      <c r="I88" s="110"/>
      <c r="J88" s="72" t="s">
        <v>420</v>
      </c>
      <c r="K88" s="110"/>
      <c r="L88" s="110"/>
    </row>
    <row r="89" spans="1:12" ht="71.25" customHeight="1" x14ac:dyDescent="0.2">
      <c r="A89" s="68" t="s">
        <v>1134</v>
      </c>
      <c r="B89" s="72" t="s">
        <v>1027</v>
      </c>
      <c r="C89" s="108">
        <v>114161.5</v>
      </c>
      <c r="D89" s="108">
        <v>6659.45</v>
      </c>
      <c r="E89" s="108">
        <v>107502.05</v>
      </c>
      <c r="F89" s="109">
        <v>43474</v>
      </c>
      <c r="G89" s="72" t="s">
        <v>1050</v>
      </c>
      <c r="H89" s="110"/>
      <c r="I89" s="110"/>
      <c r="J89" s="72" t="s">
        <v>420</v>
      </c>
      <c r="K89" s="110"/>
      <c r="L89" s="110"/>
    </row>
    <row r="90" spans="1:12" ht="76.5" x14ac:dyDescent="0.2">
      <c r="A90" s="68" t="s">
        <v>1135</v>
      </c>
      <c r="B90" s="72" t="s">
        <v>1028</v>
      </c>
      <c r="C90" s="108">
        <v>18581.400000000001</v>
      </c>
      <c r="D90" s="108">
        <v>18581.400000000001</v>
      </c>
      <c r="E90" s="108">
        <v>0</v>
      </c>
      <c r="F90" s="109">
        <v>43509</v>
      </c>
      <c r="G90" s="72" t="s">
        <v>1049</v>
      </c>
      <c r="H90" s="110"/>
      <c r="I90" s="110"/>
      <c r="J90" s="72" t="s">
        <v>420</v>
      </c>
      <c r="K90" s="110"/>
      <c r="L90" s="110"/>
    </row>
    <row r="91" spans="1:12" ht="51" x14ac:dyDescent="0.2">
      <c r="A91" s="68" t="s">
        <v>1136</v>
      </c>
      <c r="B91" s="72" t="s">
        <v>1029</v>
      </c>
      <c r="C91" s="108">
        <v>7621.45</v>
      </c>
      <c r="D91" s="108">
        <v>0</v>
      </c>
      <c r="E91" s="108">
        <v>7621.45</v>
      </c>
      <c r="F91" s="109">
        <v>41541</v>
      </c>
      <c r="G91" s="72" t="s">
        <v>1306</v>
      </c>
      <c r="H91" s="110"/>
      <c r="I91" s="110"/>
      <c r="J91" s="72" t="s">
        <v>420</v>
      </c>
      <c r="K91" s="110"/>
      <c r="L91" s="110"/>
    </row>
    <row r="92" spans="1:12" ht="38.25" x14ac:dyDescent="0.2">
      <c r="A92" s="68" t="s">
        <v>1137</v>
      </c>
      <c r="B92" s="72" t="s">
        <v>1030</v>
      </c>
      <c r="C92" s="108">
        <v>26551.45</v>
      </c>
      <c r="D92" s="108">
        <v>0</v>
      </c>
      <c r="E92" s="108">
        <v>26551.45</v>
      </c>
      <c r="F92" s="109">
        <v>41541</v>
      </c>
      <c r="G92" s="72" t="s">
        <v>1306</v>
      </c>
      <c r="H92" s="110"/>
      <c r="I92" s="110"/>
      <c r="J92" s="72" t="s">
        <v>420</v>
      </c>
      <c r="K92" s="110"/>
      <c r="L92" s="110"/>
    </row>
    <row r="93" spans="1:12" ht="38.25" x14ac:dyDescent="0.2">
      <c r="A93" s="68" t="s">
        <v>1138</v>
      </c>
      <c r="B93" s="72" t="s">
        <v>1031</v>
      </c>
      <c r="C93" s="108">
        <v>11600</v>
      </c>
      <c r="D93" s="108">
        <v>0</v>
      </c>
      <c r="E93" s="108">
        <v>11600</v>
      </c>
      <c r="F93" s="109">
        <v>43686</v>
      </c>
      <c r="G93" s="72" t="s">
        <v>1044</v>
      </c>
      <c r="H93" s="110"/>
      <c r="I93" s="110"/>
      <c r="J93" s="72" t="s">
        <v>420</v>
      </c>
      <c r="K93" s="110"/>
      <c r="L93" s="110"/>
    </row>
    <row r="94" spans="1:12" ht="51" x14ac:dyDescent="0.2">
      <c r="A94" s="68" t="s">
        <v>1139</v>
      </c>
      <c r="B94" s="72" t="s">
        <v>1032</v>
      </c>
      <c r="C94" s="108">
        <v>13280.06</v>
      </c>
      <c r="D94" s="108">
        <v>0</v>
      </c>
      <c r="E94" s="108">
        <v>13280.06</v>
      </c>
      <c r="F94" s="109">
        <v>43686</v>
      </c>
      <c r="G94" s="72" t="s">
        <v>1044</v>
      </c>
      <c r="H94" s="110"/>
      <c r="I94" s="110"/>
      <c r="J94" s="72" t="s">
        <v>420</v>
      </c>
      <c r="K94" s="110"/>
      <c r="L94" s="110"/>
    </row>
    <row r="95" spans="1:12" ht="38.25" x14ac:dyDescent="0.2">
      <c r="A95" s="68" t="s">
        <v>1140</v>
      </c>
      <c r="B95" s="72" t="s">
        <v>1033</v>
      </c>
      <c r="C95" s="108">
        <v>16830</v>
      </c>
      <c r="D95" s="108">
        <v>0</v>
      </c>
      <c r="E95" s="108">
        <v>16830</v>
      </c>
      <c r="F95" s="109">
        <v>41541</v>
      </c>
      <c r="G95" s="72" t="s">
        <v>1307</v>
      </c>
      <c r="H95" s="110"/>
      <c r="I95" s="110"/>
      <c r="J95" s="72" t="s">
        <v>420</v>
      </c>
      <c r="K95" s="110"/>
      <c r="L95" s="110"/>
    </row>
    <row r="96" spans="1:12" ht="38.25" x14ac:dyDescent="0.2">
      <c r="A96" s="68" t="s">
        <v>1141</v>
      </c>
      <c r="B96" s="72" t="s">
        <v>1034</v>
      </c>
      <c r="C96" s="108">
        <v>28840</v>
      </c>
      <c r="D96" s="108">
        <v>0</v>
      </c>
      <c r="E96" s="108">
        <v>28840</v>
      </c>
      <c r="F96" s="109">
        <v>40973</v>
      </c>
      <c r="G96" s="72" t="s">
        <v>1308</v>
      </c>
      <c r="H96" s="110"/>
      <c r="I96" s="110"/>
      <c r="J96" s="72" t="s">
        <v>420</v>
      </c>
      <c r="K96" s="110"/>
      <c r="L96" s="110"/>
    </row>
    <row r="97" spans="1:12" ht="38.25" x14ac:dyDescent="0.2">
      <c r="A97" s="68" t="s">
        <v>1142</v>
      </c>
      <c r="B97" s="72" t="s">
        <v>1035</v>
      </c>
      <c r="C97" s="108">
        <v>11607</v>
      </c>
      <c r="D97" s="108">
        <v>11607</v>
      </c>
      <c r="E97" s="108">
        <v>0</v>
      </c>
      <c r="F97" s="109">
        <v>43500</v>
      </c>
      <c r="G97" s="72" t="s">
        <v>1309</v>
      </c>
      <c r="H97" s="110"/>
      <c r="I97" s="110"/>
      <c r="J97" s="72" t="s">
        <v>420</v>
      </c>
      <c r="K97" s="110"/>
      <c r="L97" s="110"/>
    </row>
    <row r="98" spans="1:12" ht="38.25" x14ac:dyDescent="0.2">
      <c r="A98" s="68" t="s">
        <v>1143</v>
      </c>
      <c r="B98" s="72" t="s">
        <v>1035</v>
      </c>
      <c r="C98" s="108">
        <v>11607</v>
      </c>
      <c r="D98" s="108">
        <v>11607</v>
      </c>
      <c r="E98" s="108">
        <v>0</v>
      </c>
      <c r="F98" s="109">
        <v>43500</v>
      </c>
      <c r="G98" s="72" t="s">
        <v>1309</v>
      </c>
      <c r="H98" s="110"/>
      <c r="I98" s="110"/>
      <c r="J98" s="72" t="s">
        <v>420</v>
      </c>
      <c r="K98" s="110"/>
      <c r="L98" s="110"/>
    </row>
    <row r="99" spans="1:12" ht="114.75" x14ac:dyDescent="0.2">
      <c r="A99" s="72" t="s">
        <v>1310</v>
      </c>
      <c r="B99" s="72" t="s">
        <v>1311</v>
      </c>
      <c r="C99" s="72">
        <v>24990</v>
      </c>
      <c r="D99" s="72">
        <v>24990</v>
      </c>
      <c r="E99" s="108">
        <v>0</v>
      </c>
      <c r="F99" s="123">
        <v>43844</v>
      </c>
      <c r="G99" s="72" t="s">
        <v>1316</v>
      </c>
      <c r="H99" s="72"/>
      <c r="I99" s="72"/>
      <c r="J99" s="72" t="s">
        <v>420</v>
      </c>
      <c r="K99" s="72"/>
      <c r="L99" s="72"/>
    </row>
    <row r="100" spans="1:12" ht="114.75" x14ac:dyDescent="0.2">
      <c r="A100" s="72" t="s">
        <v>1312</v>
      </c>
      <c r="B100" s="72" t="s">
        <v>1313</v>
      </c>
      <c r="C100" s="72">
        <v>24990</v>
      </c>
      <c r="D100" s="72">
        <v>24990</v>
      </c>
      <c r="E100" s="108">
        <v>0</v>
      </c>
      <c r="F100" s="123">
        <v>43844</v>
      </c>
      <c r="G100" s="72" t="s">
        <v>1317</v>
      </c>
      <c r="H100" s="72"/>
      <c r="I100" s="72"/>
      <c r="J100" s="72" t="s">
        <v>420</v>
      </c>
      <c r="K100" s="72"/>
      <c r="L100" s="72"/>
    </row>
    <row r="101" spans="1:12" ht="114.75" x14ac:dyDescent="0.2">
      <c r="A101" s="155">
        <v>7025201496</v>
      </c>
      <c r="B101" s="72" t="s">
        <v>1314</v>
      </c>
      <c r="C101" s="72">
        <v>12490</v>
      </c>
      <c r="D101" s="72">
        <v>12490</v>
      </c>
      <c r="E101" s="108">
        <v>0</v>
      </c>
      <c r="F101" s="123">
        <v>43844</v>
      </c>
      <c r="G101" s="72" t="s">
        <v>1318</v>
      </c>
      <c r="H101" s="72"/>
      <c r="I101" s="72"/>
      <c r="J101" s="72" t="s">
        <v>420</v>
      </c>
      <c r="K101" s="72"/>
      <c r="L101" s="72"/>
    </row>
    <row r="102" spans="1:12" ht="114.75" x14ac:dyDescent="0.2">
      <c r="A102" s="72">
        <v>7025201498</v>
      </c>
      <c r="B102" s="72" t="s">
        <v>1315</v>
      </c>
      <c r="C102" s="72">
        <v>11623.5</v>
      </c>
      <c r="D102" s="72">
        <v>11623.5</v>
      </c>
      <c r="E102" s="72">
        <v>0</v>
      </c>
      <c r="F102" s="123">
        <v>43846</v>
      </c>
      <c r="G102" s="72" t="s">
        <v>1319</v>
      </c>
      <c r="H102" s="72"/>
      <c r="I102" s="72"/>
      <c r="J102" s="72" t="s">
        <v>420</v>
      </c>
      <c r="K102" s="72"/>
      <c r="L102" s="72"/>
    </row>
    <row r="103" spans="1:12" ht="114.75" x14ac:dyDescent="0.2">
      <c r="A103" s="72">
        <v>7025201499</v>
      </c>
      <c r="B103" s="72" t="s">
        <v>1315</v>
      </c>
      <c r="C103" s="72">
        <v>11623.5</v>
      </c>
      <c r="D103" s="72">
        <v>11623.5</v>
      </c>
      <c r="E103" s="72">
        <v>0</v>
      </c>
      <c r="F103" s="123">
        <v>43846</v>
      </c>
      <c r="G103" s="72" t="s">
        <v>1319</v>
      </c>
      <c r="H103" s="72"/>
      <c r="I103" s="72"/>
      <c r="J103" s="72" t="s">
        <v>420</v>
      </c>
      <c r="K103" s="72"/>
      <c r="L103" s="72"/>
    </row>
    <row r="104" spans="1:12" ht="114.75" x14ac:dyDescent="0.2">
      <c r="A104" s="72">
        <v>7025201500</v>
      </c>
      <c r="B104" s="72" t="s">
        <v>1315</v>
      </c>
      <c r="C104" s="72">
        <v>11623.5</v>
      </c>
      <c r="D104" s="72">
        <v>11623.5</v>
      </c>
      <c r="E104" s="72">
        <v>0</v>
      </c>
      <c r="F104" s="123">
        <v>43846</v>
      </c>
      <c r="G104" s="72" t="s">
        <v>1319</v>
      </c>
      <c r="H104" s="72"/>
      <c r="I104" s="72"/>
      <c r="J104" s="72" t="s">
        <v>420</v>
      </c>
      <c r="K104" s="72"/>
      <c r="L104" s="72"/>
    </row>
    <row r="105" spans="1:12" ht="114.75" x14ac:dyDescent="0.2">
      <c r="A105" s="72">
        <v>7025201501</v>
      </c>
      <c r="B105" s="72" t="s">
        <v>1315</v>
      </c>
      <c r="C105" s="72">
        <v>11623.5</v>
      </c>
      <c r="D105" s="72">
        <v>11623.5</v>
      </c>
      <c r="E105" s="72">
        <v>0</v>
      </c>
      <c r="F105" s="123">
        <v>43846</v>
      </c>
      <c r="G105" s="72" t="s">
        <v>1319</v>
      </c>
      <c r="H105" s="72"/>
      <c r="I105" s="72"/>
      <c r="J105" s="72" t="s">
        <v>420</v>
      </c>
      <c r="K105" s="72"/>
      <c r="L105" s="72"/>
    </row>
    <row r="106" spans="1:12" ht="114.75" x14ac:dyDescent="0.2">
      <c r="A106" s="72">
        <v>7025201502</v>
      </c>
      <c r="B106" s="72" t="s">
        <v>1370</v>
      </c>
      <c r="C106" s="72">
        <v>248756.4</v>
      </c>
      <c r="D106" s="72">
        <v>0</v>
      </c>
      <c r="E106" s="72">
        <v>248756.4</v>
      </c>
      <c r="F106" s="123">
        <v>43993</v>
      </c>
      <c r="G106" s="72" t="s">
        <v>1371</v>
      </c>
      <c r="H106" s="72"/>
      <c r="I106" s="72"/>
      <c r="J106" s="72" t="s">
        <v>420</v>
      </c>
      <c r="K106" s="72"/>
      <c r="L106" s="72"/>
    </row>
    <row r="107" spans="1:12" ht="114.75" x14ac:dyDescent="0.2">
      <c r="A107" s="72">
        <v>7025201503</v>
      </c>
      <c r="B107" s="72" t="s">
        <v>1372</v>
      </c>
      <c r="C107" s="72">
        <v>298899</v>
      </c>
      <c r="D107" s="72">
        <v>0</v>
      </c>
      <c r="E107" s="72">
        <v>298899</v>
      </c>
      <c r="F107" s="123">
        <v>43993</v>
      </c>
      <c r="G107" s="72" t="s">
        <v>1373</v>
      </c>
      <c r="H107" s="72"/>
      <c r="I107" s="72"/>
      <c r="J107" s="72" t="s">
        <v>420</v>
      </c>
      <c r="K107" s="72"/>
      <c r="L107" s="72"/>
    </row>
    <row r="108" spans="1:12" ht="89.25" x14ac:dyDescent="0.2">
      <c r="A108" s="72">
        <v>7025201504</v>
      </c>
      <c r="B108" s="208" t="s">
        <v>1379</v>
      </c>
      <c r="C108" s="135">
        <v>1980</v>
      </c>
      <c r="D108" s="206">
        <v>1980</v>
      </c>
      <c r="E108" s="120">
        <v>0</v>
      </c>
      <c r="F108" s="123">
        <v>44018</v>
      </c>
      <c r="G108" s="209" t="s">
        <v>1380</v>
      </c>
      <c r="H108" s="72"/>
      <c r="I108" s="72"/>
      <c r="J108" s="72" t="s">
        <v>420</v>
      </c>
      <c r="K108" s="72"/>
      <c r="L108" s="72"/>
    </row>
    <row r="109" spans="1:12" ht="89.25" x14ac:dyDescent="0.2">
      <c r="A109" s="72">
        <v>7025201505</v>
      </c>
      <c r="B109" s="72" t="s">
        <v>1381</v>
      </c>
      <c r="C109" s="120">
        <v>1815</v>
      </c>
      <c r="D109" s="120">
        <v>1815</v>
      </c>
      <c r="E109" s="120">
        <v>0</v>
      </c>
      <c r="F109" s="123">
        <v>44018</v>
      </c>
      <c r="G109" s="207" t="s">
        <v>1380</v>
      </c>
      <c r="H109" s="72"/>
      <c r="I109" s="72"/>
      <c r="J109" s="72" t="s">
        <v>420</v>
      </c>
      <c r="K109" s="72"/>
      <c r="L109" s="72"/>
    </row>
    <row r="110" spans="1:12" ht="89.25" x14ac:dyDescent="0.2">
      <c r="A110" s="72">
        <v>7025201506</v>
      </c>
      <c r="B110" s="72" t="s">
        <v>1381</v>
      </c>
      <c r="C110" s="120">
        <v>1815</v>
      </c>
      <c r="D110" s="120">
        <v>1815</v>
      </c>
      <c r="E110" s="120">
        <v>0</v>
      </c>
      <c r="F110" s="123">
        <v>44018</v>
      </c>
      <c r="G110" s="209" t="s">
        <v>1380</v>
      </c>
      <c r="H110" s="72"/>
      <c r="I110" s="72"/>
      <c r="J110" s="72" t="s">
        <v>420</v>
      </c>
      <c r="K110" s="72"/>
      <c r="L110" s="72"/>
    </row>
    <row r="111" spans="1:12" ht="114.75" x14ac:dyDescent="0.2">
      <c r="A111" s="72">
        <v>7025201507</v>
      </c>
      <c r="B111" s="65" t="s">
        <v>1389</v>
      </c>
      <c r="C111" s="213">
        <v>55386</v>
      </c>
      <c r="D111" s="214">
        <v>55386</v>
      </c>
      <c r="E111" s="120">
        <v>0</v>
      </c>
      <c r="F111" s="123">
        <v>44049</v>
      </c>
      <c r="G111" s="72" t="s">
        <v>1400</v>
      </c>
      <c r="H111" s="72"/>
      <c r="I111" s="72"/>
      <c r="J111" s="72" t="s">
        <v>420</v>
      </c>
      <c r="K111" s="72"/>
      <c r="L111" s="72"/>
    </row>
    <row r="112" spans="1:12" ht="114.75" x14ac:dyDescent="0.2">
      <c r="A112" s="72">
        <v>7025201508</v>
      </c>
      <c r="B112" s="72" t="s">
        <v>1390</v>
      </c>
      <c r="C112" s="120">
        <v>40000</v>
      </c>
      <c r="D112" s="120">
        <v>40000</v>
      </c>
      <c r="E112" s="72">
        <v>0</v>
      </c>
      <c r="F112" s="123">
        <v>44049</v>
      </c>
      <c r="G112" s="72" t="s">
        <v>1395</v>
      </c>
      <c r="H112" s="72"/>
      <c r="I112" s="72"/>
      <c r="J112" s="72" t="s">
        <v>420</v>
      </c>
      <c r="K112" s="72"/>
      <c r="L112" s="72"/>
    </row>
    <row r="113" spans="1:12" ht="114.75" x14ac:dyDescent="0.2">
      <c r="A113" s="72">
        <v>7025201509</v>
      </c>
      <c r="B113" s="72" t="s">
        <v>1391</v>
      </c>
      <c r="C113" s="120">
        <v>262500</v>
      </c>
      <c r="D113" s="120">
        <v>0</v>
      </c>
      <c r="E113" s="72">
        <v>262500</v>
      </c>
      <c r="F113" s="123">
        <v>44049</v>
      </c>
      <c r="G113" s="72" t="s">
        <v>1401</v>
      </c>
      <c r="H113" s="72"/>
      <c r="I113" s="72"/>
      <c r="J113" s="72" t="s">
        <v>420</v>
      </c>
      <c r="K113" s="72"/>
      <c r="L113" s="72"/>
    </row>
    <row r="114" spans="1:12" ht="114.75" x14ac:dyDescent="0.2">
      <c r="A114" s="72">
        <v>7025201510</v>
      </c>
      <c r="B114" s="72" t="s">
        <v>1392</v>
      </c>
      <c r="C114" s="120">
        <v>43656</v>
      </c>
      <c r="D114" s="120">
        <v>43656</v>
      </c>
      <c r="E114" s="120">
        <v>0</v>
      </c>
      <c r="F114" s="123">
        <v>44049</v>
      </c>
      <c r="G114" s="72" t="s">
        <v>1400</v>
      </c>
      <c r="H114" s="72"/>
      <c r="I114" s="72"/>
      <c r="J114" s="72" t="s">
        <v>420</v>
      </c>
      <c r="K114" s="72"/>
      <c r="L114" s="72"/>
    </row>
    <row r="115" spans="1:12" ht="114.75" x14ac:dyDescent="0.2">
      <c r="A115" s="72">
        <v>7025201511</v>
      </c>
      <c r="B115" s="72" t="s">
        <v>1393</v>
      </c>
      <c r="C115" s="120">
        <v>27982.2</v>
      </c>
      <c r="D115" s="120">
        <v>27982.2</v>
      </c>
      <c r="E115" s="120">
        <v>0</v>
      </c>
      <c r="F115" s="123">
        <v>44049</v>
      </c>
      <c r="G115" s="72" t="s">
        <v>1400</v>
      </c>
      <c r="H115" s="72"/>
      <c r="I115" s="72"/>
      <c r="J115" s="72" t="s">
        <v>420</v>
      </c>
      <c r="K115" s="72"/>
      <c r="L115" s="72"/>
    </row>
    <row r="116" spans="1:12" ht="114.75" x14ac:dyDescent="0.2">
      <c r="A116" s="72">
        <v>7025201512</v>
      </c>
      <c r="B116" s="72" t="s">
        <v>1393</v>
      </c>
      <c r="C116" s="120">
        <v>27982.2</v>
      </c>
      <c r="D116" s="120">
        <v>27982.2</v>
      </c>
      <c r="E116" s="120">
        <v>0</v>
      </c>
      <c r="F116" s="123">
        <v>44049</v>
      </c>
      <c r="G116" s="72" t="s">
        <v>1400</v>
      </c>
      <c r="H116" s="72"/>
      <c r="I116" s="72"/>
      <c r="J116" s="72" t="s">
        <v>420</v>
      </c>
      <c r="K116" s="72"/>
      <c r="L116" s="72"/>
    </row>
    <row r="117" spans="1:12" ht="114.75" x14ac:dyDescent="0.2">
      <c r="A117" s="72">
        <v>7025201513</v>
      </c>
      <c r="B117" s="72" t="s">
        <v>1397</v>
      </c>
      <c r="C117" s="120">
        <v>46507</v>
      </c>
      <c r="D117" s="120">
        <v>46507</v>
      </c>
      <c r="E117" s="120">
        <v>0</v>
      </c>
      <c r="F117" s="123">
        <v>44078</v>
      </c>
      <c r="G117" s="72" t="s">
        <v>1404</v>
      </c>
      <c r="H117" s="72"/>
      <c r="I117" s="72"/>
      <c r="J117" s="72" t="s">
        <v>420</v>
      </c>
      <c r="K117" s="72"/>
      <c r="L117" s="72"/>
    </row>
    <row r="118" spans="1:12" ht="114.75" x14ac:dyDescent="0.2">
      <c r="A118" s="72">
        <v>7025201514</v>
      </c>
      <c r="B118" s="72" t="s">
        <v>1397</v>
      </c>
      <c r="C118" s="120">
        <v>46507</v>
      </c>
      <c r="D118" s="120">
        <v>46507</v>
      </c>
      <c r="E118" s="120">
        <v>0</v>
      </c>
      <c r="F118" s="123">
        <v>44078</v>
      </c>
      <c r="G118" s="72" t="s">
        <v>1404</v>
      </c>
      <c r="H118" s="72"/>
      <c r="I118" s="72"/>
      <c r="J118" s="72" t="s">
        <v>420</v>
      </c>
      <c r="K118" s="72"/>
      <c r="L118" s="72"/>
    </row>
    <row r="119" spans="1:12" ht="114.75" x14ac:dyDescent="0.2">
      <c r="A119" s="72">
        <v>7025201515</v>
      </c>
      <c r="B119" s="72" t="s">
        <v>1397</v>
      </c>
      <c r="C119" s="120">
        <v>46507</v>
      </c>
      <c r="D119" s="120">
        <v>46507</v>
      </c>
      <c r="E119" s="120">
        <v>0</v>
      </c>
      <c r="F119" s="123">
        <v>44078</v>
      </c>
      <c r="G119" s="72" t="s">
        <v>1404</v>
      </c>
      <c r="H119" s="72"/>
      <c r="I119" s="72"/>
      <c r="J119" s="72" t="s">
        <v>420</v>
      </c>
      <c r="K119" s="72"/>
      <c r="L119" s="72"/>
    </row>
    <row r="120" spans="1:12" ht="114.75" x14ac:dyDescent="0.2">
      <c r="A120" s="72">
        <v>7025201516</v>
      </c>
      <c r="B120" s="72" t="s">
        <v>1398</v>
      </c>
      <c r="C120" s="120">
        <v>98446.8</v>
      </c>
      <c r="D120" s="120">
        <v>98446.8</v>
      </c>
      <c r="E120" s="120">
        <v>0</v>
      </c>
      <c r="F120" s="123">
        <v>44078</v>
      </c>
      <c r="G120" s="72" t="s">
        <v>1404</v>
      </c>
      <c r="H120" s="72"/>
      <c r="I120" s="72"/>
      <c r="J120" s="72" t="s">
        <v>420</v>
      </c>
      <c r="K120" s="72"/>
      <c r="L120" s="72"/>
    </row>
    <row r="121" spans="1:12" ht="114.75" x14ac:dyDescent="0.2">
      <c r="A121" s="72">
        <v>7025201517</v>
      </c>
      <c r="B121" s="72" t="s">
        <v>1398</v>
      </c>
      <c r="C121" s="120">
        <v>98446.8</v>
      </c>
      <c r="D121" s="120">
        <v>98446.8</v>
      </c>
      <c r="E121" s="120">
        <v>0</v>
      </c>
      <c r="F121" s="123">
        <v>44078</v>
      </c>
      <c r="G121" s="72" t="s">
        <v>1404</v>
      </c>
      <c r="H121" s="72"/>
      <c r="I121" s="72"/>
      <c r="J121" s="72" t="s">
        <v>420</v>
      </c>
      <c r="K121" s="72"/>
      <c r="L121" s="72"/>
    </row>
    <row r="122" spans="1:12" ht="114.75" x14ac:dyDescent="0.2">
      <c r="A122" s="72">
        <v>7025201518</v>
      </c>
      <c r="B122" s="72" t="s">
        <v>1398</v>
      </c>
      <c r="C122" s="120">
        <v>98446.8</v>
      </c>
      <c r="D122" s="120">
        <v>98446.8</v>
      </c>
      <c r="E122" s="120">
        <v>0</v>
      </c>
      <c r="F122" s="123">
        <v>44078</v>
      </c>
      <c r="G122" s="72" t="s">
        <v>1404</v>
      </c>
      <c r="H122" s="72"/>
      <c r="I122" s="72"/>
      <c r="J122" s="72" t="s">
        <v>420</v>
      </c>
      <c r="K122" s="72"/>
      <c r="L122" s="72"/>
    </row>
    <row r="123" spans="1:12" ht="114.75" x14ac:dyDescent="0.2">
      <c r="A123" s="72">
        <v>7025201519</v>
      </c>
      <c r="B123" s="72" t="s">
        <v>1398</v>
      </c>
      <c r="C123" s="120">
        <v>98446.8</v>
      </c>
      <c r="D123" s="120">
        <v>98446.8</v>
      </c>
      <c r="E123" s="120">
        <v>0</v>
      </c>
      <c r="F123" s="123">
        <v>44078</v>
      </c>
      <c r="G123" s="72" t="s">
        <v>1404</v>
      </c>
      <c r="H123" s="72"/>
      <c r="I123" s="72"/>
      <c r="J123" s="72" t="s">
        <v>420</v>
      </c>
      <c r="K123" s="72"/>
      <c r="L123" s="72"/>
    </row>
    <row r="124" spans="1:12" ht="114.75" x14ac:dyDescent="0.2">
      <c r="A124" s="217">
        <v>7025201520</v>
      </c>
      <c r="B124" s="72" t="s">
        <v>1399</v>
      </c>
      <c r="C124" s="120">
        <v>11623.5</v>
      </c>
      <c r="D124" s="120">
        <v>11623.5</v>
      </c>
      <c r="E124" s="120">
        <v>0</v>
      </c>
      <c r="F124" s="123">
        <v>44097</v>
      </c>
      <c r="G124" s="72" t="s">
        <v>1403</v>
      </c>
      <c r="H124" s="72"/>
      <c r="I124" s="72"/>
      <c r="J124" s="72" t="s">
        <v>420</v>
      </c>
      <c r="K124" s="72"/>
      <c r="L124" s="72"/>
    </row>
    <row r="125" spans="1:12" ht="114.75" x14ac:dyDescent="0.2">
      <c r="A125" s="72">
        <v>7025201521</v>
      </c>
      <c r="B125" s="72" t="s">
        <v>1399</v>
      </c>
      <c r="C125" s="120">
        <v>11623.5</v>
      </c>
      <c r="D125" s="120">
        <v>11623.5</v>
      </c>
      <c r="E125" s="120">
        <v>0</v>
      </c>
      <c r="F125" s="123">
        <v>44097</v>
      </c>
      <c r="G125" s="72" t="s">
        <v>1403</v>
      </c>
      <c r="H125" s="72"/>
      <c r="I125" s="72"/>
      <c r="J125" s="72" t="s">
        <v>420</v>
      </c>
      <c r="K125" s="72"/>
      <c r="L125" s="72"/>
    </row>
    <row r="126" spans="1:12" ht="114.75" x14ac:dyDescent="0.2">
      <c r="A126" s="72">
        <v>7025201522</v>
      </c>
      <c r="B126" s="72" t="s">
        <v>1399</v>
      </c>
      <c r="C126" s="120">
        <v>11623.5</v>
      </c>
      <c r="D126" s="120">
        <v>11623.5</v>
      </c>
      <c r="E126" s="120">
        <v>0</v>
      </c>
      <c r="F126" s="123">
        <v>44097</v>
      </c>
      <c r="G126" s="72" t="s">
        <v>1403</v>
      </c>
      <c r="H126" s="72"/>
      <c r="I126" s="72"/>
      <c r="J126" s="72" t="s">
        <v>420</v>
      </c>
      <c r="K126" s="72"/>
      <c r="L126" s="72"/>
    </row>
    <row r="127" spans="1:12" ht="114.75" x14ac:dyDescent="0.2">
      <c r="A127" s="72">
        <v>7025201523</v>
      </c>
      <c r="B127" s="72" t="s">
        <v>1399</v>
      </c>
      <c r="C127" s="120">
        <v>11623.5</v>
      </c>
      <c r="D127" s="120">
        <v>11623.5</v>
      </c>
      <c r="E127" s="120">
        <v>0</v>
      </c>
      <c r="F127" s="123">
        <v>44097</v>
      </c>
      <c r="G127" s="72" t="s">
        <v>1403</v>
      </c>
      <c r="H127" s="72"/>
      <c r="I127" s="72"/>
      <c r="J127" s="72" t="s">
        <v>420</v>
      </c>
      <c r="K127" s="72"/>
      <c r="L127" s="72"/>
    </row>
    <row r="128" spans="1:12" ht="114.75" x14ac:dyDescent="0.2">
      <c r="A128" s="72">
        <v>7025201524</v>
      </c>
      <c r="B128" s="72" t="s">
        <v>1399</v>
      </c>
      <c r="C128" s="120">
        <v>11623.5</v>
      </c>
      <c r="D128" s="120">
        <v>11623.5</v>
      </c>
      <c r="E128" s="120">
        <v>0</v>
      </c>
      <c r="F128" s="123">
        <v>44097</v>
      </c>
      <c r="G128" s="72" t="s">
        <v>1403</v>
      </c>
      <c r="H128" s="72"/>
      <c r="I128" s="72"/>
      <c r="J128" s="72" t="s">
        <v>420</v>
      </c>
      <c r="K128" s="72"/>
      <c r="L128" s="72"/>
    </row>
    <row r="129" spans="1:12" ht="114.75" x14ac:dyDescent="0.2">
      <c r="A129" s="72">
        <v>7025201525</v>
      </c>
      <c r="B129" s="72" t="s">
        <v>1399</v>
      </c>
      <c r="C129" s="120">
        <v>11623.5</v>
      </c>
      <c r="D129" s="120">
        <v>11623.5</v>
      </c>
      <c r="E129" s="120">
        <v>0</v>
      </c>
      <c r="F129" s="123">
        <v>44097</v>
      </c>
      <c r="G129" s="72" t="s">
        <v>1403</v>
      </c>
      <c r="H129" s="72"/>
      <c r="I129" s="72"/>
      <c r="J129" s="72" t="s">
        <v>420</v>
      </c>
      <c r="K129" s="72"/>
      <c r="L129" s="72"/>
    </row>
    <row r="130" spans="1:12" ht="114.75" x14ac:dyDescent="0.2">
      <c r="A130" s="72">
        <v>7025201526</v>
      </c>
      <c r="B130" s="72" t="s">
        <v>1399</v>
      </c>
      <c r="C130" s="120">
        <v>11623.5</v>
      </c>
      <c r="D130" s="120">
        <v>11623.5</v>
      </c>
      <c r="E130" s="120">
        <v>0</v>
      </c>
      <c r="F130" s="123">
        <v>44097</v>
      </c>
      <c r="G130" s="72" t="s">
        <v>1403</v>
      </c>
      <c r="H130" s="72"/>
      <c r="I130" s="72"/>
      <c r="J130" s="72" t="s">
        <v>420</v>
      </c>
      <c r="K130" s="72"/>
      <c r="L130" s="72"/>
    </row>
    <row r="131" spans="1:12" ht="114.75" x14ac:dyDescent="0.2">
      <c r="A131" s="72">
        <v>7025201527</v>
      </c>
      <c r="B131" s="72" t="s">
        <v>1399</v>
      </c>
      <c r="C131" s="120">
        <v>11623.5</v>
      </c>
      <c r="D131" s="120">
        <v>11623.5</v>
      </c>
      <c r="E131" s="120">
        <v>0</v>
      </c>
      <c r="F131" s="123">
        <v>44097</v>
      </c>
      <c r="G131" s="72" t="s">
        <v>1403</v>
      </c>
      <c r="H131" s="72"/>
      <c r="I131" s="72"/>
      <c r="J131" s="72" t="s">
        <v>420</v>
      </c>
      <c r="K131" s="72"/>
      <c r="L131" s="72"/>
    </row>
    <row r="132" spans="1:12" ht="114.75" x14ac:dyDescent="0.2">
      <c r="A132" s="72">
        <v>7025201528</v>
      </c>
      <c r="B132" s="72" t="s">
        <v>1399</v>
      </c>
      <c r="C132" s="120">
        <v>11623.5</v>
      </c>
      <c r="D132" s="120">
        <v>11623.5</v>
      </c>
      <c r="E132" s="120">
        <v>0</v>
      </c>
      <c r="F132" s="123">
        <v>44097</v>
      </c>
      <c r="G132" s="72" t="s">
        <v>1403</v>
      </c>
      <c r="H132" s="72"/>
      <c r="I132" s="72"/>
      <c r="J132" s="72" t="s">
        <v>420</v>
      </c>
      <c r="K132" s="72"/>
      <c r="L132" s="72"/>
    </row>
    <row r="133" spans="1:12" ht="114.75" x14ac:dyDescent="0.2">
      <c r="A133" s="72">
        <v>7025201529</v>
      </c>
      <c r="B133" s="72" t="s">
        <v>1399</v>
      </c>
      <c r="C133" s="120">
        <v>11623.5</v>
      </c>
      <c r="D133" s="120">
        <v>11623.5</v>
      </c>
      <c r="E133" s="120">
        <v>0</v>
      </c>
      <c r="F133" s="123">
        <v>44097</v>
      </c>
      <c r="G133" s="72" t="s">
        <v>1403</v>
      </c>
      <c r="H133" s="72"/>
      <c r="I133" s="72"/>
      <c r="J133" s="72" t="s">
        <v>420</v>
      </c>
      <c r="K133" s="72"/>
      <c r="L133" s="72"/>
    </row>
    <row r="134" spans="1:12" ht="114.75" x14ac:dyDescent="0.2">
      <c r="A134" s="72">
        <v>7025201530</v>
      </c>
      <c r="B134" s="72" t="s">
        <v>1399</v>
      </c>
      <c r="C134" s="120">
        <v>11623.5</v>
      </c>
      <c r="D134" s="120">
        <v>11623.5</v>
      </c>
      <c r="E134" s="120">
        <v>0</v>
      </c>
      <c r="F134" s="123">
        <v>44097</v>
      </c>
      <c r="G134" s="72" t="s">
        <v>1403</v>
      </c>
      <c r="H134" s="72"/>
      <c r="I134" s="72"/>
      <c r="J134" s="72" t="s">
        <v>420</v>
      </c>
      <c r="K134" s="72"/>
      <c r="L134" s="72"/>
    </row>
    <row r="135" spans="1:12" ht="114.75" x14ac:dyDescent="0.2">
      <c r="A135" s="72">
        <v>7025201531</v>
      </c>
      <c r="B135" s="72" t="s">
        <v>1399</v>
      </c>
      <c r="C135" s="120">
        <v>11623.5</v>
      </c>
      <c r="D135" s="120">
        <v>11623.5</v>
      </c>
      <c r="E135" s="120">
        <v>0</v>
      </c>
      <c r="F135" s="123">
        <v>44097</v>
      </c>
      <c r="G135" s="72" t="s">
        <v>1403</v>
      </c>
      <c r="H135" s="72"/>
      <c r="I135" s="72"/>
      <c r="J135" s="72" t="s">
        <v>420</v>
      </c>
      <c r="K135" s="72"/>
      <c r="L135" s="72"/>
    </row>
    <row r="136" spans="1:12" ht="114.75" x14ac:dyDescent="0.2">
      <c r="A136" s="72">
        <v>7025201532</v>
      </c>
      <c r="B136" s="72" t="s">
        <v>1399</v>
      </c>
      <c r="C136" s="120">
        <v>11623.5</v>
      </c>
      <c r="D136" s="120">
        <v>11623.5</v>
      </c>
      <c r="E136" s="120">
        <v>0</v>
      </c>
      <c r="F136" s="123">
        <v>44097</v>
      </c>
      <c r="G136" s="72" t="s">
        <v>1403</v>
      </c>
      <c r="H136" s="72"/>
      <c r="I136" s="72"/>
      <c r="J136" s="72" t="s">
        <v>420</v>
      </c>
      <c r="K136" s="72"/>
      <c r="L136" s="72"/>
    </row>
    <row r="137" spans="1:12" ht="114.75" x14ac:dyDescent="0.2">
      <c r="A137" s="72">
        <v>7025201533</v>
      </c>
      <c r="B137" s="72" t="s">
        <v>1399</v>
      </c>
      <c r="C137" s="120">
        <v>11623.5</v>
      </c>
      <c r="D137" s="120">
        <v>11623.5</v>
      </c>
      <c r="E137" s="120">
        <v>0</v>
      </c>
      <c r="F137" s="123">
        <v>44097</v>
      </c>
      <c r="G137" s="72" t="s">
        <v>1403</v>
      </c>
      <c r="H137" s="72"/>
      <c r="I137" s="72"/>
      <c r="J137" s="72" t="s">
        <v>420</v>
      </c>
      <c r="K137" s="72"/>
      <c r="L137" s="72"/>
    </row>
    <row r="138" spans="1:12" ht="114.75" x14ac:dyDescent="0.2">
      <c r="A138" s="72">
        <v>7025201534</v>
      </c>
      <c r="B138" s="72" t="s">
        <v>1433</v>
      </c>
      <c r="C138" s="120">
        <v>9612</v>
      </c>
      <c r="D138" s="120">
        <v>9612</v>
      </c>
      <c r="E138" s="120">
        <v>0</v>
      </c>
      <c r="F138" s="123">
        <v>44113</v>
      </c>
      <c r="G138" s="72" t="s">
        <v>1434</v>
      </c>
      <c r="H138" s="72"/>
      <c r="I138" s="72"/>
      <c r="J138" s="72" t="s">
        <v>420</v>
      </c>
      <c r="K138" s="72"/>
      <c r="L138" s="72"/>
    </row>
    <row r="139" spans="1:12" ht="102" x14ac:dyDescent="0.2">
      <c r="A139" s="72">
        <v>7025201535</v>
      </c>
      <c r="B139" s="72" t="s">
        <v>1465</v>
      </c>
      <c r="C139" s="120">
        <v>678855.8</v>
      </c>
      <c r="D139" s="120">
        <v>678855.8</v>
      </c>
      <c r="E139" s="120">
        <v>0</v>
      </c>
      <c r="F139" s="123">
        <v>44151</v>
      </c>
      <c r="G139" s="72" t="s">
        <v>1466</v>
      </c>
      <c r="H139" s="72"/>
      <c r="I139" s="72"/>
      <c r="J139" s="72" t="s">
        <v>420</v>
      </c>
      <c r="K139" s="72"/>
      <c r="L139" s="72"/>
    </row>
    <row r="140" spans="1:12" x14ac:dyDescent="0.2">
      <c r="A140" s="72"/>
      <c r="B140" s="72"/>
      <c r="C140" s="120"/>
      <c r="D140" s="120"/>
      <c r="E140" s="120"/>
      <c r="F140" s="123"/>
      <c r="G140" s="72"/>
      <c r="H140" s="72"/>
      <c r="I140" s="72"/>
      <c r="J140" s="72"/>
      <c r="K140" s="72"/>
      <c r="L140" s="72"/>
    </row>
    <row r="141" spans="1:12" x14ac:dyDescent="0.2">
      <c r="A141" s="72"/>
      <c r="B141" s="72"/>
      <c r="C141" s="120"/>
      <c r="D141" s="120"/>
      <c r="E141" s="120"/>
      <c r="F141" s="123"/>
      <c r="G141" s="72"/>
      <c r="H141" s="72"/>
      <c r="I141" s="72"/>
      <c r="J141" s="72"/>
      <c r="K141" s="72"/>
      <c r="L141" s="72"/>
    </row>
    <row r="142" spans="1:12" x14ac:dyDescent="0.2">
      <c r="A142" s="72"/>
      <c r="B142" s="72"/>
      <c r="C142" s="120"/>
      <c r="D142" s="120"/>
      <c r="E142" s="120"/>
      <c r="F142" s="123"/>
      <c r="G142" s="72"/>
      <c r="H142" s="72"/>
      <c r="I142" s="72"/>
      <c r="J142" s="72"/>
      <c r="K142" s="72"/>
      <c r="L142" s="72"/>
    </row>
    <row r="143" spans="1:12" x14ac:dyDescent="0.2">
      <c r="A143" s="72"/>
      <c r="B143" s="72"/>
      <c r="C143" s="120"/>
      <c r="D143" s="120"/>
      <c r="E143" s="120"/>
      <c r="F143" s="123"/>
      <c r="G143" s="72"/>
      <c r="H143" s="72"/>
      <c r="I143" s="72"/>
      <c r="J143" s="72"/>
      <c r="K143" s="72"/>
      <c r="L143" s="72"/>
    </row>
    <row r="144" spans="1:12" x14ac:dyDescent="0.2">
      <c r="A144" s="72"/>
      <c r="B144" s="72"/>
      <c r="C144" s="120"/>
      <c r="D144" s="120"/>
      <c r="E144" s="120"/>
      <c r="F144" s="123"/>
      <c r="G144" s="72"/>
      <c r="H144" s="72"/>
      <c r="I144" s="72"/>
      <c r="J144" s="72"/>
      <c r="K144" s="72"/>
      <c r="L144" s="72"/>
    </row>
    <row r="145" spans="1:12" x14ac:dyDescent="0.2">
      <c r="A145" s="72"/>
      <c r="B145" s="72"/>
      <c r="C145" s="120"/>
      <c r="D145" s="120"/>
      <c r="E145" s="120"/>
      <c r="F145" s="123"/>
      <c r="G145" s="72"/>
      <c r="H145" s="72"/>
      <c r="I145" s="72"/>
      <c r="J145" s="72"/>
      <c r="K145" s="72"/>
      <c r="L145" s="72"/>
    </row>
    <row r="146" spans="1:12" x14ac:dyDescent="0.2">
      <c r="A146" s="72"/>
      <c r="B146" s="72"/>
      <c r="C146" s="120"/>
      <c r="D146" s="120"/>
      <c r="E146" s="120"/>
      <c r="F146" s="123"/>
      <c r="G146" s="72"/>
      <c r="H146" s="72"/>
      <c r="I146" s="72"/>
      <c r="J146" s="72"/>
      <c r="K146" s="72"/>
      <c r="L146" s="72"/>
    </row>
    <row r="147" spans="1:12" x14ac:dyDescent="0.2">
      <c r="A147" s="72"/>
      <c r="B147" s="72"/>
      <c r="C147" s="120"/>
      <c r="D147" s="120"/>
      <c r="E147" s="120"/>
      <c r="F147" s="123"/>
      <c r="G147" s="72"/>
      <c r="H147" s="72"/>
      <c r="I147" s="72"/>
      <c r="J147" s="72"/>
      <c r="K147" s="72"/>
      <c r="L147" s="72"/>
    </row>
    <row r="148" spans="1:12" x14ac:dyDescent="0.2">
      <c r="A148" s="72"/>
      <c r="B148" s="72"/>
      <c r="C148" s="120"/>
      <c r="D148" s="120"/>
      <c r="E148" s="120"/>
      <c r="F148" s="123"/>
      <c r="G148" s="72"/>
      <c r="H148" s="72"/>
      <c r="I148" s="72"/>
      <c r="J148" s="72"/>
      <c r="K148" s="72"/>
      <c r="L148" s="72"/>
    </row>
    <row r="149" spans="1:12" x14ac:dyDescent="0.2">
      <c r="A149" s="72"/>
      <c r="B149" s="72"/>
      <c r="C149" s="120"/>
      <c r="D149" s="120"/>
      <c r="E149" s="120"/>
      <c r="F149" s="123"/>
      <c r="G149" s="72"/>
      <c r="H149" s="72"/>
      <c r="I149" s="72"/>
      <c r="J149" s="72"/>
      <c r="K149" s="72"/>
      <c r="L149" s="72"/>
    </row>
    <row r="150" spans="1:12" x14ac:dyDescent="0.2">
      <c r="A150" s="72"/>
      <c r="B150" s="72"/>
      <c r="C150" s="120"/>
      <c r="D150" s="120"/>
      <c r="E150" s="120"/>
      <c r="F150" s="123"/>
      <c r="G150" s="72"/>
      <c r="H150" s="72"/>
      <c r="I150" s="72"/>
      <c r="J150" s="72"/>
      <c r="K150" s="72"/>
      <c r="L150" s="72"/>
    </row>
    <row r="151" spans="1:12" x14ac:dyDescent="0.2">
      <c r="A151" s="72"/>
      <c r="B151" s="72"/>
      <c r="C151" s="120"/>
      <c r="D151" s="120"/>
      <c r="E151" s="120"/>
      <c r="F151" s="123"/>
      <c r="G151" s="72"/>
      <c r="H151" s="72"/>
      <c r="I151" s="72"/>
      <c r="J151" s="72"/>
      <c r="K151" s="72"/>
      <c r="L151" s="72"/>
    </row>
    <row r="152" spans="1:12" x14ac:dyDescent="0.2">
      <c r="A152" s="72"/>
      <c r="B152" s="72"/>
      <c r="C152" s="120"/>
      <c r="D152" s="120"/>
      <c r="E152" s="120"/>
      <c r="F152" s="123"/>
      <c r="G152" s="72"/>
      <c r="H152" s="72"/>
      <c r="I152" s="72"/>
      <c r="J152" s="72"/>
      <c r="K152" s="72"/>
      <c r="L152" s="72"/>
    </row>
    <row r="153" spans="1:12" x14ac:dyDescent="0.2">
      <c r="A153" s="72"/>
      <c r="B153" s="72"/>
      <c r="C153" s="120"/>
      <c r="D153" s="120"/>
      <c r="E153" s="120"/>
      <c r="F153" s="123"/>
      <c r="G153" s="72"/>
      <c r="H153" s="72"/>
      <c r="I153" s="72"/>
      <c r="J153" s="72"/>
      <c r="K153" s="72"/>
      <c r="L153" s="72"/>
    </row>
    <row r="154" spans="1:12" x14ac:dyDescent="0.2">
      <c r="A154" s="282" t="s">
        <v>1253</v>
      </c>
      <c r="B154" s="283"/>
      <c r="C154" s="120">
        <f t="shared" ref="C154:E154" si="1">SUM(C8:C153)</f>
        <v>12193970.760000004</v>
      </c>
      <c r="D154" s="120">
        <f>SUM(D8:D153)</f>
        <v>7441053.3599999994</v>
      </c>
      <c r="E154" s="120">
        <f t="shared" si="1"/>
        <v>4752917.4000000004</v>
      </c>
      <c r="F154" s="72"/>
      <c r="G154" s="72"/>
      <c r="H154" s="72"/>
      <c r="I154" s="72"/>
      <c r="J154" s="72"/>
      <c r="K154" s="72"/>
      <c r="L154" s="72"/>
    </row>
  </sheetData>
  <autoFilter ref="A7:L7"/>
  <mergeCells count="12">
    <mergeCell ref="A154:B154"/>
    <mergeCell ref="I5:I6"/>
    <mergeCell ref="J5:J6"/>
    <mergeCell ref="K5:L5"/>
    <mergeCell ref="H5:H6"/>
    <mergeCell ref="A5:A6"/>
    <mergeCell ref="B5:B6"/>
    <mergeCell ref="C5:C6"/>
    <mergeCell ref="D5:D6"/>
    <mergeCell ref="F5:F6"/>
    <mergeCell ref="E5:E6"/>
    <mergeCell ref="G5:G6"/>
  </mergeCells>
  <pageMargins left="0.25" right="0.25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8"/>
  <sheetViews>
    <sheetView view="pageBreakPreview" zoomScaleNormal="100" zoomScaleSheetLayoutView="100" workbookViewId="0">
      <selection activeCell="M6" sqref="M6"/>
    </sheetView>
  </sheetViews>
  <sheetFormatPr defaultRowHeight="12.75" x14ac:dyDescent="0.2"/>
  <cols>
    <col min="1" max="1" width="8.7109375" style="93" customWidth="1"/>
    <col min="2" max="2" width="13.28515625" style="93" customWidth="1"/>
    <col min="3" max="3" width="10.42578125" style="93" customWidth="1"/>
    <col min="4" max="5" width="11" style="93" customWidth="1"/>
    <col min="6" max="6" width="13.140625" style="93" customWidth="1"/>
    <col min="7" max="9" width="16" style="93" customWidth="1"/>
    <col min="10" max="10" width="16.7109375" style="93" customWidth="1"/>
    <col min="11" max="12" width="15" style="93" customWidth="1"/>
    <col min="13" max="13" width="14.42578125" style="93" customWidth="1"/>
    <col min="14" max="14" width="7.85546875" style="93" customWidth="1"/>
    <col min="15" max="15" width="11.42578125" style="93" customWidth="1"/>
    <col min="16" max="16" width="15.42578125" style="93" customWidth="1"/>
    <col min="17" max="17" width="11" style="93" customWidth="1"/>
    <col min="18" max="18" width="12.42578125" style="93" customWidth="1"/>
    <col min="19" max="16384" width="9.140625" style="93"/>
  </cols>
  <sheetData>
    <row r="2" spans="1:20" x14ac:dyDescent="0.2">
      <c r="A2" s="94" t="s">
        <v>52</v>
      </c>
      <c r="K2" s="145"/>
      <c r="L2" s="145"/>
      <c r="M2" s="146"/>
      <c r="N2" s="146"/>
    </row>
    <row r="4" spans="1:20" ht="13.9" customHeight="1" x14ac:dyDescent="0.2"/>
    <row r="5" spans="1:20" ht="58.5" customHeight="1" x14ac:dyDescent="0.2">
      <c r="A5" s="224" t="s">
        <v>49</v>
      </c>
      <c r="B5" s="224" t="s">
        <v>19</v>
      </c>
      <c r="C5" s="290" t="s">
        <v>20</v>
      </c>
      <c r="D5" s="290" t="s">
        <v>7</v>
      </c>
      <c r="E5" s="291" t="s">
        <v>56</v>
      </c>
      <c r="F5" s="224" t="s">
        <v>11</v>
      </c>
      <c r="G5" s="224" t="s">
        <v>40</v>
      </c>
      <c r="H5" s="286" t="s">
        <v>12</v>
      </c>
      <c r="I5" s="286" t="s">
        <v>41</v>
      </c>
      <c r="J5" s="224" t="s">
        <v>1243</v>
      </c>
      <c r="K5" s="288" t="s">
        <v>1242</v>
      </c>
      <c r="L5" s="289"/>
      <c r="M5" s="224" t="s">
        <v>29</v>
      </c>
      <c r="N5" s="287"/>
      <c r="O5" s="287"/>
      <c r="P5" s="287"/>
      <c r="Q5" s="287"/>
      <c r="R5" s="224" t="s">
        <v>37</v>
      </c>
      <c r="S5" s="224"/>
      <c r="T5" s="224"/>
    </row>
    <row r="6" spans="1:20" ht="153" x14ac:dyDescent="0.2">
      <c r="A6" s="224"/>
      <c r="B6" s="224"/>
      <c r="C6" s="290"/>
      <c r="D6" s="290"/>
      <c r="E6" s="292"/>
      <c r="F6" s="224"/>
      <c r="G6" s="224"/>
      <c r="H6" s="286"/>
      <c r="I6" s="286"/>
      <c r="J6" s="224"/>
      <c r="K6" s="149" t="s">
        <v>16</v>
      </c>
      <c r="L6" s="149" t="s">
        <v>14</v>
      </c>
      <c r="M6" s="52" t="s">
        <v>30</v>
      </c>
      <c r="N6" s="52" t="s">
        <v>31</v>
      </c>
      <c r="O6" s="52" t="s">
        <v>36</v>
      </c>
      <c r="P6" s="52" t="s">
        <v>32</v>
      </c>
      <c r="Q6" s="52" t="s">
        <v>33</v>
      </c>
      <c r="R6" s="52" t="s">
        <v>34</v>
      </c>
      <c r="S6" s="52" t="s">
        <v>38</v>
      </c>
      <c r="T6" s="52" t="s">
        <v>39</v>
      </c>
    </row>
    <row r="7" spans="1:20" x14ac:dyDescent="0.2">
      <c r="A7" s="148">
        <v>1</v>
      </c>
      <c r="B7" s="148">
        <v>2</v>
      </c>
      <c r="C7" s="148">
        <v>3</v>
      </c>
      <c r="D7" s="148">
        <v>4</v>
      </c>
      <c r="E7" s="148">
        <v>5</v>
      </c>
      <c r="F7" s="148">
        <v>6</v>
      </c>
      <c r="G7" s="148">
        <v>7</v>
      </c>
      <c r="H7" s="148">
        <v>8</v>
      </c>
      <c r="I7" s="148">
        <v>9</v>
      </c>
      <c r="J7" s="148">
        <v>10</v>
      </c>
      <c r="K7" s="148">
        <v>11</v>
      </c>
      <c r="L7" s="148">
        <v>12</v>
      </c>
      <c r="M7" s="148">
        <v>13</v>
      </c>
      <c r="N7" s="148">
        <v>14</v>
      </c>
      <c r="O7" s="148">
        <v>15</v>
      </c>
      <c r="P7" s="148">
        <v>16</v>
      </c>
      <c r="Q7" s="148">
        <v>17</v>
      </c>
      <c r="R7" s="148">
        <v>18</v>
      </c>
      <c r="S7" s="148">
        <v>19</v>
      </c>
      <c r="T7" s="148">
        <v>20</v>
      </c>
    </row>
    <row r="18" spans="7:9" x14ac:dyDescent="0.2">
      <c r="G18" s="147"/>
      <c r="H18" s="147"/>
      <c r="I18" s="147"/>
    </row>
  </sheetData>
  <mergeCells count="13">
    <mergeCell ref="A5:A6"/>
    <mergeCell ref="B5:B6"/>
    <mergeCell ref="C5:C6"/>
    <mergeCell ref="D5:D6"/>
    <mergeCell ref="F5:F6"/>
    <mergeCell ref="E5:E6"/>
    <mergeCell ref="R5:T5"/>
    <mergeCell ref="H5:H6"/>
    <mergeCell ref="G5:G6"/>
    <mergeCell ref="I5:I6"/>
    <mergeCell ref="J5:J6"/>
    <mergeCell ref="M5:Q5"/>
    <mergeCell ref="K5:L5"/>
  </mergeCells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view="pageBreakPreview" zoomScale="75" zoomScaleNormal="100" zoomScaleSheetLayoutView="75" workbookViewId="0">
      <selection activeCell="C48" sqref="C48"/>
    </sheetView>
  </sheetViews>
  <sheetFormatPr defaultRowHeight="12.75" x14ac:dyDescent="0.2"/>
  <cols>
    <col min="1" max="1" width="9.140625" style="93"/>
    <col min="2" max="2" width="14.140625" style="93" customWidth="1"/>
    <col min="3" max="3" width="12.42578125" style="93" customWidth="1"/>
    <col min="4" max="4" width="13.42578125" style="93" customWidth="1"/>
    <col min="5" max="5" width="14.5703125" style="93" customWidth="1"/>
    <col min="6" max="7" width="14.42578125" style="93" customWidth="1"/>
    <col min="8" max="8" width="12.7109375" style="93" customWidth="1"/>
    <col min="9" max="9" width="15.42578125" style="93" customWidth="1"/>
    <col min="10" max="10" width="13.85546875" style="93" customWidth="1"/>
    <col min="11" max="11" width="14" style="93" customWidth="1"/>
    <col min="12" max="12" width="14.140625" style="93" customWidth="1"/>
    <col min="13" max="13" width="9.140625" style="93"/>
    <col min="14" max="14" width="13" style="93" customWidth="1"/>
    <col min="15" max="15" width="24.42578125" style="93" customWidth="1"/>
    <col min="16" max="16384" width="9.140625" style="93"/>
  </cols>
  <sheetData>
    <row r="2" spans="1:15" x14ac:dyDescent="0.2">
      <c r="A2" s="94" t="s">
        <v>1230</v>
      </c>
      <c r="K2" s="145"/>
      <c r="L2" s="145"/>
    </row>
    <row r="5" spans="1:15" ht="72" customHeight="1" x14ac:dyDescent="0.2">
      <c r="A5" s="224" t="s">
        <v>49</v>
      </c>
      <c r="B5" s="224" t="s">
        <v>1232</v>
      </c>
      <c r="C5" s="290" t="s">
        <v>1231</v>
      </c>
      <c r="D5" s="290" t="s">
        <v>7</v>
      </c>
      <c r="E5" s="291" t="s">
        <v>56</v>
      </c>
      <c r="F5" s="224" t="s">
        <v>11</v>
      </c>
      <c r="G5" s="224" t="s">
        <v>44</v>
      </c>
      <c r="H5" s="286" t="s">
        <v>12</v>
      </c>
      <c r="I5" s="286" t="s">
        <v>45</v>
      </c>
      <c r="J5" s="224" t="s">
        <v>1233</v>
      </c>
      <c r="K5" s="288" t="s">
        <v>1234</v>
      </c>
      <c r="L5" s="289"/>
      <c r="M5" s="293" t="s">
        <v>1236</v>
      </c>
      <c r="N5" s="293" t="s">
        <v>1237</v>
      </c>
      <c r="O5" s="224" t="s">
        <v>1235</v>
      </c>
    </row>
    <row r="6" spans="1:15" ht="102" customHeight="1" x14ac:dyDescent="0.2">
      <c r="A6" s="224"/>
      <c r="B6" s="224"/>
      <c r="C6" s="290"/>
      <c r="D6" s="290"/>
      <c r="E6" s="292"/>
      <c r="F6" s="224"/>
      <c r="G6" s="224"/>
      <c r="H6" s="286"/>
      <c r="I6" s="286"/>
      <c r="J6" s="224"/>
      <c r="K6" s="149" t="s">
        <v>1244</v>
      </c>
      <c r="L6" s="149" t="s">
        <v>1245</v>
      </c>
      <c r="M6" s="293"/>
      <c r="N6" s="293"/>
      <c r="O6" s="224"/>
    </row>
    <row r="7" spans="1:15" x14ac:dyDescent="0.2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48">
        <v>13</v>
      </c>
      <c r="N7" s="48">
        <v>14</v>
      </c>
      <c r="O7" s="52">
        <v>15</v>
      </c>
    </row>
  </sheetData>
  <mergeCells count="14">
    <mergeCell ref="F5:F6"/>
    <mergeCell ref="A5:A6"/>
    <mergeCell ref="B5:B6"/>
    <mergeCell ref="C5:C6"/>
    <mergeCell ref="D5:D6"/>
    <mergeCell ref="E5:E6"/>
    <mergeCell ref="M5:M6"/>
    <mergeCell ref="N5:N6"/>
    <mergeCell ref="O5:O6"/>
    <mergeCell ref="G5:G6"/>
    <mergeCell ref="H5:H6"/>
    <mergeCell ref="I5:I6"/>
    <mergeCell ref="J5:J6"/>
    <mergeCell ref="K5:L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view="pageBreakPreview" zoomScale="110" zoomScaleNormal="100" zoomScaleSheetLayoutView="110" workbookViewId="0">
      <selection activeCell="E9" sqref="E9"/>
    </sheetView>
  </sheetViews>
  <sheetFormatPr defaultRowHeight="12.75" x14ac:dyDescent="0.2"/>
  <cols>
    <col min="1" max="1" width="11.85546875" style="93" customWidth="1"/>
    <col min="2" max="2" width="16.140625" style="93" customWidth="1"/>
    <col min="3" max="3" width="15.140625" style="93" customWidth="1"/>
    <col min="4" max="4" width="14.140625" style="93" customWidth="1"/>
    <col min="5" max="5" width="14.5703125" style="93" customWidth="1"/>
    <col min="6" max="6" width="13.7109375" style="93" customWidth="1"/>
    <col min="7" max="8" width="11" style="93" customWidth="1"/>
    <col min="9" max="9" width="13.7109375" style="93" customWidth="1"/>
    <col min="10" max="16384" width="9.140625" style="93"/>
  </cols>
  <sheetData>
    <row r="2" spans="1:9" x14ac:dyDescent="0.2">
      <c r="A2" s="228" t="s">
        <v>1238</v>
      </c>
      <c r="B2" s="228"/>
      <c r="C2" s="228"/>
      <c r="D2" s="228"/>
      <c r="E2" s="228"/>
      <c r="F2" s="228"/>
      <c r="G2" s="228"/>
      <c r="H2" s="228"/>
      <c r="I2" s="228"/>
    </row>
    <row r="3" spans="1:9" ht="28.15" customHeight="1" x14ac:dyDescent="0.2">
      <c r="A3" s="228"/>
      <c r="B3" s="228"/>
      <c r="C3" s="228"/>
      <c r="D3" s="228"/>
      <c r="E3" s="228"/>
      <c r="F3" s="228"/>
      <c r="G3" s="228"/>
      <c r="H3" s="228"/>
      <c r="I3" s="228"/>
    </row>
    <row r="5" spans="1:9" x14ac:dyDescent="0.2">
      <c r="A5" s="94" t="s">
        <v>21</v>
      </c>
      <c r="B5" s="94"/>
      <c r="C5" s="94"/>
    </row>
    <row r="7" spans="1:9" ht="181.5" customHeight="1" x14ac:dyDescent="0.2">
      <c r="A7" s="150" t="s">
        <v>22</v>
      </c>
      <c r="B7" s="150" t="s">
        <v>23</v>
      </c>
      <c r="C7" s="150" t="s">
        <v>24</v>
      </c>
      <c r="D7" s="150" t="s">
        <v>25</v>
      </c>
      <c r="E7" s="150" t="s">
        <v>1218</v>
      </c>
      <c r="F7" s="150" t="s">
        <v>1239</v>
      </c>
      <c r="G7" s="150" t="s">
        <v>1240</v>
      </c>
      <c r="H7" s="150" t="s">
        <v>1224</v>
      </c>
      <c r="I7" s="150" t="s">
        <v>26</v>
      </c>
    </row>
    <row r="8" spans="1:9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</row>
    <row r="9" spans="1:9" ht="180" customHeight="1" x14ac:dyDescent="0.2">
      <c r="A9" s="151" t="s">
        <v>1220</v>
      </c>
      <c r="B9" s="152" t="s">
        <v>1219</v>
      </c>
      <c r="C9" s="153" t="s">
        <v>1221</v>
      </c>
      <c r="D9" s="122">
        <v>38875</v>
      </c>
      <c r="E9" s="27" t="s">
        <v>1222</v>
      </c>
      <c r="F9" s="27" t="s">
        <v>1223</v>
      </c>
      <c r="G9" s="27"/>
      <c r="H9" s="27"/>
      <c r="I9" s="48"/>
    </row>
  </sheetData>
  <mergeCells count="1">
    <mergeCell ref="A2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Раздел 1</vt:lpstr>
      <vt:lpstr>1.2.</vt:lpstr>
      <vt:lpstr>1.3.</vt:lpstr>
      <vt:lpstr>Раздел 2</vt:lpstr>
      <vt:lpstr>2.2.</vt:lpstr>
      <vt:lpstr>2.3.</vt:lpstr>
      <vt:lpstr>2.4.</vt:lpstr>
      <vt:lpstr>2.5.</vt:lpstr>
      <vt:lpstr>Раздел 3.</vt:lpstr>
      <vt:lpstr>3.2.</vt:lpstr>
      <vt:lpstr>3.3.</vt:lpstr>
      <vt:lpstr>'1.2.'!Область_печати</vt:lpstr>
      <vt:lpstr>'1.3.'!Область_печати</vt:lpstr>
      <vt:lpstr>'2.2.'!Область_печати</vt:lpstr>
      <vt:lpstr>'2.4.'!Область_печати</vt:lpstr>
      <vt:lpstr>'3.2.'!Область_печати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2021-03-15T05:34:57Z</dcterms:modified>
</cp:coreProperties>
</file>